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BUSINESS\FedGrant\__Elette 2017 Web Documents\reimbursement request forms\"/>
    </mc:Choice>
  </mc:AlternateContent>
  <xr:revisionPtr revIDLastSave="0" documentId="13_ncr:1_{F1604592-3423-4D27-AB1B-9443C76B0F4E}" xr6:coauthVersionLast="36" xr6:coauthVersionMax="36" xr10:uidLastSave="{00000000-0000-0000-0000-000000000000}"/>
  <bookViews>
    <workbookView xWindow="0" yWindow="0" windowWidth="28800" windowHeight="12225" activeTab="3" xr2:uid="{00000000-000D-0000-FFFF-FFFF00000000}"/>
  </bookViews>
  <sheets>
    <sheet name="Combined" sheetId="1" r:id="rId1"/>
    <sheet name="Saline" sheetId="2" r:id="rId2"/>
    <sheet name="Ann Arbor" sheetId="3" r:id="rId3"/>
    <sheet name="Ypsilanti" sheetId="4" r:id="rId4"/>
  </sheets>
  <definedNames>
    <definedName name="_xlnm.Print_Area" localSheetId="0">Combined!$A$1:$J$71</definedName>
  </definedNames>
  <calcPr calcId="179021"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1" i="4" l="1"/>
  <c r="F57" i="4"/>
  <c r="F55" i="4"/>
  <c r="F53" i="4"/>
  <c r="F52" i="4"/>
  <c r="F49" i="4"/>
  <c r="F46" i="4"/>
  <c r="F40" i="4"/>
  <c r="F38" i="4"/>
  <c r="F37" i="4"/>
  <c r="F32" i="4"/>
  <c r="F30" i="4"/>
  <c r="F28" i="4"/>
  <c r="F26" i="4"/>
  <c r="F22" i="4"/>
  <c r="F20" i="4"/>
  <c r="F18" i="4"/>
  <c r="F16" i="4"/>
  <c r="F62" i="3"/>
  <c r="F58" i="3"/>
  <c r="F56" i="3"/>
  <c r="F54" i="3"/>
  <c r="F53" i="3"/>
  <c r="F50" i="3"/>
  <c r="F47" i="3"/>
  <c r="F41" i="3"/>
  <c r="F39" i="3"/>
  <c r="F38" i="3"/>
  <c r="F33" i="3"/>
  <c r="F30" i="3"/>
  <c r="F28" i="3"/>
  <c r="F26" i="3"/>
  <c r="F22" i="3"/>
  <c r="F20" i="3"/>
  <c r="F18" i="3"/>
  <c r="F16" i="3"/>
  <c r="F20" i="2"/>
  <c r="F22" i="2"/>
  <c r="F26" i="2"/>
  <c r="F28" i="2"/>
  <c r="F30" i="2"/>
  <c r="F33" i="2"/>
  <c r="F38" i="2"/>
  <c r="F39" i="2"/>
  <c r="F41" i="2"/>
  <c r="F47" i="2"/>
  <c r="F50" i="2"/>
  <c r="F53" i="2"/>
  <c r="F54" i="2"/>
  <c r="F56" i="2"/>
  <c r="F58" i="2"/>
  <c r="F62" i="2"/>
  <c r="D57" i="4"/>
  <c r="D61" i="4"/>
  <c r="L61" i="4"/>
  <c r="L57" i="4"/>
  <c r="L55" i="4"/>
  <c r="L53" i="4"/>
  <c r="L52" i="4"/>
  <c r="L49" i="4"/>
  <c r="L46" i="4"/>
  <c r="L40" i="4"/>
  <c r="L38" i="4"/>
  <c r="L37" i="4"/>
  <c r="L32" i="4"/>
  <c r="L30" i="4"/>
  <c r="L28" i="4"/>
  <c r="L26" i="4"/>
  <c r="L22" i="4"/>
  <c r="L20" i="4"/>
  <c r="L18" i="4"/>
  <c r="L16" i="4"/>
  <c r="D58" i="3"/>
  <c r="D62" i="3"/>
  <c r="L62" i="3"/>
  <c r="L58" i="3"/>
  <c r="L56" i="3"/>
  <c r="L54" i="3"/>
  <c r="L53" i="3"/>
  <c r="L50" i="3"/>
  <c r="L47" i="3"/>
  <c r="L41" i="3"/>
  <c r="L39" i="3"/>
  <c r="L38" i="3"/>
  <c r="L33" i="3"/>
  <c r="L30" i="3"/>
  <c r="L28" i="3"/>
  <c r="L26" i="3"/>
  <c r="L22" i="3"/>
  <c r="L20" i="3"/>
  <c r="L18" i="3"/>
  <c r="L16" i="3"/>
  <c r="L18" i="2"/>
  <c r="L20" i="2"/>
  <c r="L22" i="2"/>
  <c r="L26" i="2"/>
  <c r="L28" i="2"/>
  <c r="L30" i="2"/>
  <c r="L33" i="2"/>
  <c r="L38" i="2"/>
  <c r="L39" i="2"/>
  <c r="L41" i="2"/>
  <c r="L47" i="2"/>
  <c r="L50" i="2"/>
  <c r="L53" i="2"/>
  <c r="L54" i="2"/>
  <c r="L56" i="2"/>
  <c r="D58" i="2"/>
  <c r="L58" i="2"/>
  <c r="D62" i="2"/>
  <c r="L62" i="2"/>
  <c r="L16" i="2"/>
  <c r="B43" i="1"/>
  <c r="J43" i="1"/>
  <c r="B18" i="1"/>
  <c r="J18" i="1"/>
  <c r="B20" i="1"/>
  <c r="J20" i="1"/>
  <c r="B22" i="1"/>
  <c r="J22" i="1"/>
  <c r="B26" i="1"/>
  <c r="B28" i="1"/>
  <c r="B30" i="1"/>
  <c r="B33" i="1"/>
  <c r="B38" i="1"/>
  <c r="B39" i="1"/>
  <c r="B41" i="1"/>
  <c r="B47" i="1"/>
  <c r="B50" i="1"/>
  <c r="B53" i="1"/>
  <c r="B54" i="1"/>
  <c r="B56" i="1"/>
  <c r="B58" i="1"/>
  <c r="B62" i="1"/>
  <c r="D26" i="1"/>
  <c r="J26" i="1"/>
  <c r="D28" i="1"/>
  <c r="J28" i="1"/>
  <c r="D30" i="1"/>
  <c r="J30" i="1"/>
  <c r="D41" i="1"/>
  <c r="J41" i="1"/>
  <c r="D33" i="1"/>
  <c r="J33" i="1"/>
  <c r="D38" i="1"/>
  <c r="J38" i="1"/>
  <c r="D39" i="1"/>
  <c r="J39" i="1"/>
  <c r="D47" i="1"/>
  <c r="J47" i="1"/>
  <c r="D50" i="1"/>
  <c r="J50" i="1"/>
  <c r="D53" i="1"/>
  <c r="J53" i="1"/>
  <c r="D54" i="1"/>
  <c r="J54" i="1"/>
  <c r="D56" i="1"/>
  <c r="J56" i="1"/>
  <c r="H26" i="1"/>
  <c r="H28" i="1"/>
  <c r="H30" i="1"/>
  <c r="H41" i="1"/>
  <c r="H33" i="1"/>
  <c r="H38" i="1"/>
  <c r="H39" i="1"/>
  <c r="H47" i="1"/>
  <c r="H50" i="1"/>
  <c r="H53" i="1"/>
  <c r="H54" i="1"/>
  <c r="H56" i="1"/>
  <c r="H58" i="1"/>
  <c r="H62" i="1"/>
  <c r="F26" i="1"/>
  <c r="F28" i="1"/>
  <c r="F30" i="1"/>
  <c r="F41" i="1"/>
  <c r="F33" i="1"/>
  <c r="F38" i="1"/>
  <c r="F39" i="1"/>
  <c r="F47" i="1"/>
  <c r="F50" i="1"/>
  <c r="F53" i="1"/>
  <c r="F54" i="1"/>
  <c r="F56" i="1"/>
  <c r="F58" i="1"/>
  <c r="D58" i="1"/>
  <c r="D62" i="1"/>
  <c r="F62" i="1"/>
  <c r="B16" i="1"/>
  <c r="F16" i="1"/>
  <c r="H16" i="1"/>
  <c r="D16" i="1"/>
  <c r="J16" i="1"/>
  <c r="J58" i="1"/>
  <c r="J62" i="1"/>
</calcChain>
</file>

<file path=xl/sharedStrings.xml><?xml version="1.0" encoding="utf-8"?>
<sst xmlns="http://schemas.openxmlformats.org/spreadsheetml/2006/main" count="183" uniqueCount="51">
  <si>
    <t>Washtenaw Intermediate School District</t>
  </si>
  <si>
    <t>District:</t>
  </si>
  <si>
    <t>Period for this request:</t>
  </si>
  <si>
    <t>Thru:       /        /</t>
  </si>
  <si>
    <t>Function Codes</t>
  </si>
  <si>
    <t xml:space="preserve">Approved
Budget       </t>
  </si>
  <si>
    <t>Cumulative
Expenditures</t>
  </si>
  <si>
    <t>Previously
Approved Exp</t>
  </si>
  <si>
    <t>Current
Expenditures</t>
  </si>
  <si>
    <t>Sub-Totals</t>
  </si>
  <si>
    <t>Indirect _______% (If Approved)</t>
  </si>
  <si>
    <t>Grand Totals</t>
  </si>
  <si>
    <t xml:space="preserve">Signature - </t>
  </si>
  <si>
    <t>Authorized Business Official, Title</t>
  </si>
  <si>
    <t>Date</t>
  </si>
  <si>
    <t>Contact Person</t>
  </si>
  <si>
    <t>Telephone &amp; Ext.</t>
  </si>
  <si>
    <t>Submission #  1</t>
  </si>
  <si>
    <t>(Over)/Under
Budget</t>
  </si>
  <si>
    <t>221 - Improvement of Instruction</t>
  </si>
  <si>
    <r>
      <rPr>
        <u/>
        <sz val="12"/>
        <rFont val="Arial"/>
        <family val="2"/>
      </rPr>
      <t>Certification:</t>
    </r>
    <r>
      <rPr>
        <sz val="12"/>
        <rFont val="Arial"/>
        <family val="2"/>
      </rPr>
      <t xml:space="preserve"> I certify to the best of my knowledge that this report and its support documentation is correct
and complete and that all included expenditures are for the purposes set forth in the grant award documents.</t>
    </r>
  </si>
  <si>
    <t>Purchased Svcs-Staffing</t>
  </si>
  <si>
    <t>21-218 - Support &amp; T/C Staff</t>
  </si>
  <si>
    <t>Perkins Reimbursement Request</t>
  </si>
  <si>
    <t>Salary 212-3S1/4S1</t>
  </si>
  <si>
    <t>Benefits 212-3S1/4S1</t>
  </si>
  <si>
    <t>Purchased Svcs 212-6S1</t>
  </si>
  <si>
    <t>Purchased Svcs 212-3S1/4S1</t>
  </si>
  <si>
    <t>Purchased Svcs  221-2S1</t>
  </si>
  <si>
    <t>Purchased Svcs 3S1/4S1</t>
  </si>
  <si>
    <t>226 - Administration</t>
  </si>
  <si>
    <t>227 - Assessment Testing</t>
  </si>
  <si>
    <t>Purchased Svcs  227-5S1</t>
  </si>
  <si>
    <t>Salary 281-5S1</t>
  </si>
  <si>
    <t>Benefits 281-5S1</t>
  </si>
  <si>
    <t>280 - Res, Dev, and Eval</t>
  </si>
  <si>
    <t>Grant Period: 7/1/2018 to 6/30/2019</t>
  </si>
  <si>
    <t xml:space="preserve">  7  / 1 /18</t>
  </si>
  <si>
    <t>127 - Instructional Program</t>
  </si>
  <si>
    <t>Purchased Svcs 1S1 - Aca Attainment - Reading</t>
  </si>
  <si>
    <t>Purchased SVCS 1S2 Aca Attainment - Math</t>
  </si>
  <si>
    <t>Purchased SVCS 2S1 Tech Skill Attainment - Prg Stnd</t>
  </si>
  <si>
    <t xml:space="preserve">  Supplies 2S1 Tech Skill Attainment -</t>
  </si>
  <si>
    <t>Purchased Svcs 221-6S2</t>
  </si>
  <si>
    <t>Supplies 221-2S1</t>
  </si>
  <si>
    <t>Purchased Svcs  283-5S1 Non-Inst Prof Dev</t>
  </si>
  <si>
    <t>Purchased SVCS 2S1 Tech Skill Attain-Prg Stnd</t>
  </si>
  <si>
    <t>Purchased Svcs 1S1 - Aca Attaint - Reading</t>
  </si>
  <si>
    <t>Purchased SVCS 2S1 Tech Skill Att-Prg Stnd</t>
  </si>
  <si>
    <t>Supplies 2S1 Tech Skill Attainment -</t>
  </si>
  <si>
    <r>
      <t xml:space="preserve">Grant Source (Check One):  ( </t>
    </r>
    <r>
      <rPr>
        <b/>
        <sz val="12"/>
        <rFont val="Arial"/>
        <family val="2"/>
      </rPr>
      <t>X</t>
    </r>
    <r>
      <rPr>
        <sz val="12"/>
        <rFont val="Arial"/>
        <family val="2"/>
      </rPr>
      <t xml:space="preserve"> ) 193520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</si>
</sst>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0"/>
      <name val="Arial"/>
    </font>
    <font>
      <sz val="10"/>
      <name val="Arial"/>
    </font>
    <font>
      <b/>
      <sz val="12"/>
      <name val="Arial"/>
      <family val="2"/>
    </font>
    <font>
      <b/>
      <sz val="10"/>
      <name val="Arial"/>
      <family val="2"/>
    </font>
    <font>
      <sz val="11"/>
      <name val="Arial"/>
      <family val="2"/>
    </font>
    <font>
      <sz val="12"/>
      <name val="Arial"/>
      <family val="2"/>
    </font>
    <font>
      <sz val="12"/>
      <name val="Arial"/>
    </font>
    <font>
      <sz val="11"/>
      <name val="Arial"/>
    </font>
    <font>
      <b/>
      <sz val="11"/>
      <name val="Arial"/>
    </font>
    <font>
      <sz val="10"/>
      <name val="Arial"/>
      <family val="2"/>
    </font>
    <font>
      <u/>
      <sz val="12"/>
      <name val="Arial"/>
      <family val="2"/>
    </font>
    <font>
      <b/>
      <sz val="11"/>
      <name val="Arial"/>
      <family val="2"/>
    </font>
    <font>
      <b/>
      <u/>
      <sz val="12"/>
      <name val="Arial"/>
      <family val="2"/>
    </font>
    <font>
      <sz val="9"/>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4" fillId="0" borderId="0" xfId="0" applyFont="1" applyAlignment="1">
      <alignment horizontal="left"/>
    </xf>
    <xf numFmtId="0" fontId="6" fillId="0" borderId="0" xfId="0" applyFont="1" applyAlignment="1"/>
    <xf numFmtId="0" fontId="0" fillId="0" borderId="0" xfId="0" applyAlignment="1">
      <alignment horizontal="center"/>
    </xf>
    <xf numFmtId="0" fontId="5" fillId="0" borderId="0" xfId="0" applyFont="1" applyAlignment="1">
      <alignment horizontal="left"/>
    </xf>
    <xf numFmtId="0" fontId="2" fillId="0" borderId="1" xfId="0" applyFont="1" applyBorder="1"/>
    <xf numFmtId="0" fontId="5" fillId="0" borderId="1" xfId="0" applyFont="1" applyBorder="1" applyAlignment="1">
      <alignment horizontal="center"/>
    </xf>
    <xf numFmtId="0" fontId="7" fillId="0" borderId="0" xfId="0" applyFont="1" applyBorder="1"/>
    <xf numFmtId="0" fontId="7" fillId="0" borderId="0" xfId="0" applyFont="1"/>
    <xf numFmtId="0" fontId="6" fillId="0" borderId="0" xfId="0" applyFont="1"/>
    <xf numFmtId="164" fontId="7" fillId="0" borderId="0" xfId="1" applyNumberFormat="1" applyFont="1"/>
    <xf numFmtId="0" fontId="7" fillId="0" borderId="0" xfId="0" applyFont="1" applyAlignment="1">
      <alignment horizontal="center"/>
    </xf>
    <xf numFmtId="0" fontId="6" fillId="0" borderId="0" xfId="0" applyFont="1" applyAlignment="1">
      <alignment horizontal="left"/>
    </xf>
    <xf numFmtId="0" fontId="8" fillId="0" borderId="0" xfId="0" applyFont="1"/>
    <xf numFmtId="0" fontId="5" fillId="0" borderId="0" xfId="0" applyFont="1" applyAlignment="1">
      <alignment horizontal="right"/>
    </xf>
    <xf numFmtId="0" fontId="3" fillId="0" borderId="0" xfId="0" applyFont="1"/>
    <xf numFmtId="14" fontId="0" fillId="0" borderId="0" xfId="0" applyNumberFormat="1" applyAlignment="1">
      <alignment horizontal="center"/>
    </xf>
    <xf numFmtId="0" fontId="3" fillId="0" borderId="0" xfId="0" applyFont="1" applyAlignment="1">
      <alignment horizontal="left"/>
    </xf>
    <xf numFmtId="14" fontId="0" fillId="0" borderId="0" xfId="0" applyNumberFormat="1"/>
    <xf numFmtId="0" fontId="10" fillId="0" borderId="0" xfId="0" applyFont="1" applyAlignment="1">
      <alignment horizontal="left"/>
    </xf>
    <xf numFmtId="0" fontId="11" fillId="2" borderId="3" xfId="0" applyFont="1" applyFill="1" applyBorder="1" applyAlignment="1">
      <alignment horizontal="center" wrapText="1"/>
    </xf>
    <xf numFmtId="0" fontId="3" fillId="0" borderId="0" xfId="0" applyFont="1" applyAlignment="1">
      <alignment horizontal="centerContinuous" vertical="center"/>
    </xf>
    <xf numFmtId="0" fontId="4" fillId="0" borderId="0" xfId="0" applyFont="1"/>
    <xf numFmtId="3" fontId="4" fillId="0" borderId="0" xfId="0" applyNumberFormat="1" applyFont="1" applyAlignment="1">
      <alignment horizontal="center"/>
    </xf>
    <xf numFmtId="3" fontId="4" fillId="0" borderId="0" xfId="0" applyNumberFormat="1" applyFont="1"/>
    <xf numFmtId="0" fontId="5" fillId="0" borderId="0" xfId="0" applyFont="1"/>
    <xf numFmtId="164" fontId="5" fillId="0" borderId="0" xfId="1" applyNumberFormat="1" applyFont="1" applyAlignment="1">
      <alignment horizontal="right" indent="1"/>
    </xf>
    <xf numFmtId="3" fontId="5" fillId="0" borderId="0" xfId="0" applyNumberFormat="1" applyFont="1" applyAlignment="1">
      <alignment horizontal="right" indent="1"/>
    </xf>
    <xf numFmtId="0" fontId="2" fillId="0" borderId="0" xfId="0" applyFont="1" applyAlignment="1">
      <alignment horizontal="center"/>
    </xf>
    <xf numFmtId="164" fontId="5" fillId="0" borderId="2" xfId="1" applyNumberFormat="1" applyFont="1" applyBorder="1" applyAlignment="1">
      <alignment horizontal="right" indent="1"/>
    </xf>
    <xf numFmtId="0" fontId="2" fillId="0" borderId="0" xfId="0" applyFont="1"/>
    <xf numFmtId="164" fontId="5" fillId="0" borderId="6" xfId="1" applyNumberFormat="1" applyFont="1" applyBorder="1" applyAlignment="1">
      <alignment horizontal="right" indent="1"/>
    </xf>
    <xf numFmtId="0" fontId="0" fillId="0" borderId="0" xfId="0" applyAlignment="1">
      <alignment vertical="top" wrapText="1"/>
    </xf>
    <xf numFmtId="0" fontId="0" fillId="0" borderId="0" xfId="0" applyAlignment="1">
      <alignment horizontal="centerContinuous" vertical="justify" wrapText="1"/>
    </xf>
    <xf numFmtId="0" fontId="0" fillId="0" borderId="0" xfId="0" applyAlignment="1">
      <alignment horizontal="centerContinuous" vertical="justify"/>
    </xf>
    <xf numFmtId="0" fontId="0" fillId="0" borderId="0" xfId="0" applyAlignment="1">
      <alignment horizontal="right"/>
    </xf>
    <xf numFmtId="0" fontId="0" fillId="2" borderId="0" xfId="0" applyFill="1" applyAlignment="1"/>
    <xf numFmtId="0" fontId="0" fillId="2" borderId="0" xfId="0" applyFill="1" applyAlignment="1">
      <alignment horizontal="right"/>
    </xf>
    <xf numFmtId="0" fontId="0" fillId="2" borderId="0" xfId="0" applyFill="1" applyBorder="1" applyAlignment="1">
      <alignment horizontal="center"/>
    </xf>
    <xf numFmtId="0" fontId="0" fillId="0" borderId="0" xfId="0" applyBorder="1" applyAlignment="1"/>
    <xf numFmtId="0" fontId="0" fillId="0" borderId="0" xfId="0" applyAlignment="1"/>
    <xf numFmtId="0" fontId="0" fillId="2" borderId="1" xfId="0" applyFill="1" applyBorder="1" applyAlignment="1">
      <alignment horizontal="right"/>
    </xf>
    <xf numFmtId="0" fontId="0" fillId="2" borderId="1" xfId="0" applyFill="1" applyBorder="1"/>
    <xf numFmtId="0" fontId="0" fillId="2" borderId="1" xfId="0" applyFill="1" applyBorder="1" applyAlignment="1">
      <alignment horizontal="center"/>
    </xf>
    <xf numFmtId="0" fontId="0" fillId="0" borderId="0" xfId="0" applyBorder="1"/>
    <xf numFmtId="0" fontId="0" fillId="0" borderId="1" xfId="0" applyBorder="1" applyAlignment="1">
      <alignment horizontal="center"/>
    </xf>
    <xf numFmtId="0" fontId="0" fillId="0" borderId="1" xfId="0" applyBorder="1"/>
    <xf numFmtId="0" fontId="0" fillId="0" borderId="0" xfId="0" applyBorder="1" applyAlignment="1">
      <alignment horizontal="center"/>
    </xf>
    <xf numFmtId="0" fontId="9" fillId="0" borderId="0" xfId="0" applyFont="1" applyBorder="1" applyAlignment="1">
      <alignment horizontal="right"/>
    </xf>
    <xf numFmtId="0" fontId="0" fillId="0" borderId="7" xfId="0" applyBorder="1"/>
    <xf numFmtId="0" fontId="0" fillId="0" borderId="7" xfId="0" applyBorder="1" applyAlignment="1">
      <alignment horizontal="center"/>
    </xf>
    <xf numFmtId="0" fontId="9" fillId="0" borderId="0" xfId="0" applyFont="1"/>
    <xf numFmtId="0" fontId="9" fillId="0" borderId="0" xfId="0" applyFont="1" applyAlignment="1">
      <alignment horizontal="right"/>
    </xf>
    <xf numFmtId="0" fontId="5" fillId="0" borderId="1" xfId="0" applyFont="1" applyBorder="1" applyAlignment="1">
      <alignment horizontal="left"/>
    </xf>
    <xf numFmtId="0" fontId="12" fillId="0" borderId="0" xfId="0" applyFont="1"/>
    <xf numFmtId="14" fontId="5" fillId="2" borderId="3" xfId="0" applyNumberFormat="1" applyFont="1" applyFill="1" applyBorder="1" applyAlignment="1">
      <alignment horizontal="right"/>
    </xf>
    <xf numFmtId="0" fontId="9" fillId="0" borderId="0" xfId="0" applyFont="1" applyAlignment="1"/>
    <xf numFmtId="0" fontId="0" fillId="0" borderId="0" xfId="0" applyAlignment="1"/>
    <xf numFmtId="0" fontId="13" fillId="0" borderId="0" xfId="0" applyFont="1"/>
    <xf numFmtId="164" fontId="9" fillId="0" borderId="0" xfId="1" applyNumberFormat="1" applyFont="1" applyAlignment="1">
      <alignment horizontal="right" indent="1"/>
    </xf>
    <xf numFmtId="0" fontId="13" fillId="0" borderId="0" xfId="0" applyFont="1" applyAlignment="1"/>
    <xf numFmtId="164" fontId="13" fillId="0" borderId="0" xfId="1" applyNumberFormat="1" applyFont="1" applyAlignment="1">
      <alignment horizontal="right"/>
    </xf>
    <xf numFmtId="0" fontId="4" fillId="0" borderId="0" xfId="0" applyFont="1" applyAlignment="1"/>
    <xf numFmtId="0" fontId="5" fillId="0" borderId="0" xfId="0" applyFont="1" applyAlignment="1"/>
    <xf numFmtId="164" fontId="5" fillId="0" borderId="0" xfId="1" applyNumberFormat="1" applyFont="1" applyAlignment="1">
      <alignment horizontal="right"/>
    </xf>
    <xf numFmtId="0" fontId="5" fillId="0" borderId="0" xfId="0" applyFont="1" applyAlignment="1">
      <alignment horizontal="center"/>
    </xf>
    <xf numFmtId="0" fontId="5" fillId="2" borderId="4" xfId="0" applyFont="1" applyFill="1" applyBorder="1" applyAlignment="1">
      <alignment horizontal="left"/>
    </xf>
    <xf numFmtId="0" fontId="9" fillId="2" borderId="5" xfId="0" applyFont="1" applyFill="1" applyBorder="1" applyAlignment="1"/>
    <xf numFmtId="0" fontId="5" fillId="2" borderId="4" xfId="0" applyFont="1" applyFill="1" applyBorder="1" applyAlignment="1"/>
    <xf numFmtId="0" fontId="5" fillId="2" borderId="5" xfId="0" applyFont="1" applyFill="1" applyBorder="1" applyAlignment="1"/>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75" workbookViewId="0">
      <selection activeCell="F22" sqref="F22"/>
    </sheetView>
  </sheetViews>
  <sheetFormatPr defaultRowHeight="12.75" x14ac:dyDescent="0.2"/>
  <cols>
    <col min="1" max="1" width="46.7109375" customWidth="1"/>
    <col min="2" max="2" width="16.7109375" style="5" customWidth="1"/>
    <col min="3" max="3" width="6.5703125" customWidth="1"/>
    <col min="4" max="4" width="16.7109375" style="5" customWidth="1"/>
    <col min="5" max="5" width="6.5703125" customWidth="1"/>
    <col min="6" max="6" width="16.7109375" style="5" customWidth="1"/>
    <col min="7" max="7" width="6.5703125" customWidth="1"/>
    <col min="8" max="8" width="16.7109375" style="5" customWidth="1"/>
    <col min="9" max="9" width="6.7109375" customWidth="1"/>
    <col min="10" max="10" width="14.7109375" customWidth="1"/>
  </cols>
  <sheetData>
    <row r="1" spans="1:10" ht="9.75" customHeight="1" x14ac:dyDescent="0.25">
      <c r="A1" s="1"/>
      <c r="B1" s="2"/>
      <c r="C1" s="2"/>
      <c r="D1" s="2"/>
      <c r="E1" s="2"/>
      <c r="F1" s="2"/>
      <c r="G1" s="2"/>
      <c r="H1" s="2"/>
      <c r="I1" s="2"/>
    </row>
    <row r="2" spans="1:10" ht="15.75" x14ac:dyDescent="0.25">
      <c r="A2" s="1" t="s">
        <v>0</v>
      </c>
      <c r="B2" s="2"/>
      <c r="C2" s="2"/>
      <c r="D2" s="2"/>
      <c r="E2" s="2"/>
      <c r="F2" s="2"/>
      <c r="G2" s="2"/>
      <c r="H2" s="2"/>
      <c r="I2" s="2"/>
    </row>
    <row r="3" spans="1:10" ht="15.75" x14ac:dyDescent="0.25">
      <c r="A3" s="1" t="s">
        <v>23</v>
      </c>
      <c r="B3" s="2"/>
      <c r="C3" s="2"/>
      <c r="D3" s="2"/>
      <c r="E3" s="2"/>
      <c r="F3" s="2"/>
      <c r="G3" s="2"/>
      <c r="H3" s="2"/>
      <c r="I3" s="2"/>
    </row>
    <row r="4" spans="1:10" ht="19.5" customHeight="1" x14ac:dyDescent="0.25">
      <c r="A4" s="1" t="s">
        <v>36</v>
      </c>
      <c r="B4" s="2"/>
      <c r="C4" s="2"/>
      <c r="D4" s="2"/>
      <c r="E4" s="2"/>
      <c r="F4" s="2"/>
      <c r="G4" s="2"/>
      <c r="H4" s="2"/>
      <c r="I4" s="2"/>
    </row>
    <row r="5" spans="1:10" ht="12.75" customHeight="1" x14ac:dyDescent="0.25">
      <c r="A5" s="3"/>
      <c r="B5" s="2"/>
      <c r="C5" s="2"/>
      <c r="D5" s="1"/>
      <c r="E5" s="2"/>
      <c r="F5" s="2"/>
      <c r="G5" s="2"/>
      <c r="H5" s="2"/>
      <c r="I5" s="2"/>
    </row>
    <row r="6" spans="1:10" s="4" customFormat="1" ht="24.75" customHeight="1" x14ac:dyDescent="0.25">
      <c r="A6" s="67" t="s">
        <v>50</v>
      </c>
      <c r="B6" s="67"/>
      <c r="C6" s="67"/>
      <c r="D6" s="67"/>
      <c r="E6" s="67"/>
      <c r="F6" s="67"/>
      <c r="G6" s="67"/>
      <c r="H6" s="67"/>
      <c r="I6" s="67"/>
    </row>
    <row r="7" spans="1:10" ht="6.75" customHeight="1" x14ac:dyDescent="0.2"/>
    <row r="8" spans="1:10" s="10" customFormat="1" ht="23.25" customHeight="1" x14ac:dyDescent="0.2">
      <c r="A8" s="6" t="s">
        <v>1</v>
      </c>
      <c r="B8" s="8"/>
      <c r="C8" s="9"/>
      <c r="G8" s="9"/>
      <c r="H8" s="9"/>
    </row>
    <row r="9" spans="1:10" s="10" customFormat="1" ht="8.25" customHeight="1" x14ac:dyDescent="0.25">
      <c r="A9" s="11"/>
      <c r="B9" s="13"/>
      <c r="D9" s="14"/>
      <c r="G9" s="15"/>
      <c r="H9" s="13"/>
    </row>
    <row r="10" spans="1:10" ht="25.5" customHeight="1" x14ac:dyDescent="0.2">
      <c r="A10" s="16" t="s">
        <v>2</v>
      </c>
      <c r="B10" s="57" t="s">
        <v>37</v>
      </c>
      <c r="D10" s="68" t="s">
        <v>3</v>
      </c>
      <c r="E10" s="69"/>
      <c r="G10" s="70" t="s">
        <v>17</v>
      </c>
      <c r="H10" s="71"/>
    </row>
    <row r="11" spans="1:10" ht="15" customHeight="1" x14ac:dyDescent="0.2">
      <c r="A11" s="17"/>
      <c r="B11" s="18"/>
      <c r="D11" s="19"/>
      <c r="E11" s="20"/>
    </row>
    <row r="12" spans="1:10" s="17" customFormat="1" ht="35.25" customHeight="1" x14ac:dyDescent="0.25">
      <c r="A12" s="21" t="s">
        <v>4</v>
      </c>
      <c r="B12" s="22" t="s">
        <v>5</v>
      </c>
      <c r="C12" s="23"/>
      <c r="D12" s="22" t="s">
        <v>6</v>
      </c>
      <c r="F12" s="22" t="s">
        <v>7</v>
      </c>
      <c r="H12" s="22" t="s">
        <v>8</v>
      </c>
      <c r="J12" s="22" t="s">
        <v>18</v>
      </c>
    </row>
    <row r="14" spans="1:10" s="24" customFormat="1" ht="15.75" x14ac:dyDescent="0.25">
      <c r="A14" s="56" t="s">
        <v>38</v>
      </c>
      <c r="B14" s="25"/>
      <c r="C14" s="26"/>
      <c r="D14" s="25"/>
      <c r="E14" s="26"/>
      <c r="F14" s="25"/>
      <c r="G14" s="26"/>
      <c r="H14" s="25"/>
    </row>
    <row r="15" spans="1:10" s="24" customFormat="1" ht="8.25" customHeight="1" x14ac:dyDescent="0.2">
      <c r="B15" s="25"/>
      <c r="C15" s="26"/>
      <c r="D15" s="25"/>
      <c r="E15" s="26"/>
      <c r="F15" s="25"/>
      <c r="G15" s="26"/>
      <c r="H15" s="25"/>
    </row>
    <row r="16" spans="1:10" s="24" customFormat="1" ht="15" x14ac:dyDescent="0.2">
      <c r="A16" s="27" t="s">
        <v>47</v>
      </c>
      <c r="B16" s="28">
        <f>Saline!D16+'Ann Arbor'!D16+Ypsilanti!D16</f>
        <v>711</v>
      </c>
      <c r="C16" s="29"/>
      <c r="D16" s="28">
        <f>Saline!F16+'Ann Arbor'!F16+Ypsilanti!F16</f>
        <v>0</v>
      </c>
      <c r="E16" s="29"/>
      <c r="F16" s="28">
        <f>Saline!H16+'Ann Arbor'!H16+Ypsilanti!H16</f>
        <v>0</v>
      </c>
      <c r="G16" s="29"/>
      <c r="H16" s="28">
        <f>Saline!J16+'Ann Arbor'!J16+Ypsilanti!J16</f>
        <v>0</v>
      </c>
      <c r="J16" s="28">
        <f>B16-D16</f>
        <v>711</v>
      </c>
    </row>
    <row r="17" spans="1:10" s="24" customFormat="1" ht="8.25" customHeight="1" x14ac:dyDescent="0.2">
      <c r="A17" s="27"/>
      <c r="B17" s="28"/>
      <c r="C17" s="26"/>
      <c r="D17" s="28"/>
      <c r="E17" s="26"/>
      <c r="F17" s="28"/>
      <c r="G17" s="26"/>
      <c r="H17" s="28"/>
      <c r="J17" s="28"/>
    </row>
    <row r="18" spans="1:10" s="24" customFormat="1" ht="17.25" customHeight="1" x14ac:dyDescent="0.2">
      <c r="A18" s="27" t="s">
        <v>40</v>
      </c>
      <c r="B18" s="28">
        <f>Saline!D18+'Ann Arbor'!D18+Ypsilanti!D18</f>
        <v>200</v>
      </c>
      <c r="C18" s="26"/>
      <c r="D18" s="28"/>
      <c r="E18" s="26"/>
      <c r="F18" s="28"/>
      <c r="G18" s="26"/>
      <c r="H18" s="28"/>
      <c r="J18" s="28">
        <f t="shared" ref="J18:J22" si="0">B18-D18</f>
        <v>200</v>
      </c>
    </row>
    <row r="19" spans="1:10" s="24" customFormat="1" ht="8.25" customHeight="1" x14ac:dyDescent="0.2">
      <c r="A19" s="27"/>
      <c r="B19" s="28"/>
      <c r="C19" s="26"/>
      <c r="D19" s="28"/>
      <c r="E19" s="26"/>
      <c r="F19" s="28"/>
      <c r="G19" s="26"/>
      <c r="H19" s="28"/>
      <c r="J19" s="28"/>
    </row>
    <row r="20" spans="1:10" s="24" customFormat="1" ht="17.25" customHeight="1" x14ac:dyDescent="0.2">
      <c r="A20" s="65" t="s">
        <v>48</v>
      </c>
      <c r="B20" s="28">
        <f>Saline!D20+'Ann Arbor'!D20+Ypsilanti!D20</f>
        <v>9900</v>
      </c>
      <c r="C20" s="26"/>
      <c r="D20" s="28"/>
      <c r="E20" s="26"/>
      <c r="F20" s="28"/>
      <c r="G20" s="26"/>
      <c r="H20" s="28"/>
      <c r="J20" s="28">
        <f t="shared" si="0"/>
        <v>9900</v>
      </c>
    </row>
    <row r="21" spans="1:10" s="24" customFormat="1" ht="6" customHeight="1" x14ac:dyDescent="0.2">
      <c r="A21" s="27"/>
      <c r="B21" s="28"/>
      <c r="C21" s="29"/>
      <c r="D21" s="28"/>
      <c r="E21" s="29"/>
      <c r="F21" s="28"/>
      <c r="G21" s="29"/>
      <c r="H21" s="28"/>
      <c r="J21" s="28"/>
    </row>
    <row r="22" spans="1:10" s="24" customFormat="1" ht="20.25" customHeight="1" x14ac:dyDescent="0.2">
      <c r="A22" s="27" t="s">
        <v>49</v>
      </c>
      <c r="B22" s="28">
        <f>Saline!D22+'Ann Arbor'!D22+Ypsilanti!D22</f>
        <v>39967</v>
      </c>
      <c r="C22" s="26"/>
      <c r="D22" s="28"/>
      <c r="E22" s="26"/>
      <c r="F22" s="28"/>
      <c r="G22" s="26"/>
      <c r="H22" s="28"/>
      <c r="J22" s="28">
        <f t="shared" si="0"/>
        <v>39967</v>
      </c>
    </row>
    <row r="23" spans="1:10" s="24" customFormat="1" ht="16.5" customHeight="1" x14ac:dyDescent="0.2">
      <c r="A23" s="60"/>
      <c r="B23" s="28"/>
      <c r="C23" s="26"/>
      <c r="D23" s="28"/>
      <c r="E23" s="26"/>
      <c r="F23" s="28"/>
      <c r="G23" s="26"/>
      <c r="H23" s="28"/>
      <c r="J23" s="28"/>
    </row>
    <row r="24" spans="1:10" s="24" customFormat="1" ht="15.75" x14ac:dyDescent="0.25">
      <c r="A24" s="56" t="s">
        <v>22</v>
      </c>
      <c r="B24" s="28"/>
      <c r="C24" s="29"/>
      <c r="D24" s="28"/>
      <c r="E24" s="29"/>
      <c r="F24" s="28"/>
      <c r="G24" s="29"/>
      <c r="H24" s="28"/>
      <c r="J24" s="28"/>
    </row>
    <row r="25" spans="1:10" s="24" customFormat="1" ht="8.25" customHeight="1" x14ac:dyDescent="0.2">
      <c r="B25" s="28"/>
      <c r="C25" s="26"/>
      <c r="D25" s="28"/>
      <c r="E25" s="26"/>
      <c r="F25" s="28"/>
      <c r="G25" s="26"/>
      <c r="H25" s="28"/>
    </row>
    <row r="26" spans="1:10" s="24" customFormat="1" ht="15" x14ac:dyDescent="0.2">
      <c r="A26" s="27" t="s">
        <v>24</v>
      </c>
      <c r="B26" s="28">
        <f>Saline!D26+'Ann Arbor'!D26+Ypsilanti!D26</f>
        <v>233022</v>
      </c>
      <c r="C26" s="29"/>
      <c r="D26" s="28">
        <f>Saline!F23+'Ann Arbor'!F22+Ypsilanti!F22</f>
        <v>0</v>
      </c>
      <c r="E26" s="29"/>
      <c r="F26" s="28">
        <f>Saline!H23+'Ann Arbor'!H22+Ypsilanti!H22</f>
        <v>0</v>
      </c>
      <c r="G26" s="29"/>
      <c r="H26" s="28">
        <f>Saline!J23+'Ann Arbor'!J22+Ypsilanti!J22</f>
        <v>0</v>
      </c>
      <c r="J26" s="28">
        <f>B26-D26</f>
        <v>233022</v>
      </c>
    </row>
    <row r="27" spans="1:10" s="24" customFormat="1" ht="8.25" customHeight="1" x14ac:dyDescent="0.2">
      <c r="A27" s="27"/>
      <c r="B27" s="28"/>
      <c r="C27" s="26"/>
      <c r="D27" s="28"/>
      <c r="E27" s="26"/>
      <c r="F27" s="28"/>
      <c r="G27" s="26"/>
      <c r="H27" s="28"/>
    </row>
    <row r="28" spans="1:10" s="24" customFormat="1" ht="15" x14ac:dyDescent="0.2">
      <c r="A28" s="27" t="s">
        <v>25</v>
      </c>
      <c r="B28" s="28">
        <f>Saline!D28+'Ann Arbor'!D28+Ypsilanti!D28</f>
        <v>126808</v>
      </c>
      <c r="C28" s="29"/>
      <c r="D28" s="28">
        <f>Saline!F25+'Ann Arbor'!F24+Ypsilanti!F24</f>
        <v>0</v>
      </c>
      <c r="E28" s="29"/>
      <c r="F28" s="28">
        <f>Saline!H25+'Ann Arbor'!H24+Ypsilanti!H24</f>
        <v>0</v>
      </c>
      <c r="G28" s="29"/>
      <c r="H28" s="28">
        <f>Saline!J25+'Ann Arbor'!J24+Ypsilanti!J24</f>
        <v>0</v>
      </c>
      <c r="J28" s="28">
        <f>B28-D28</f>
        <v>126808</v>
      </c>
    </row>
    <row r="29" spans="1:10" s="24" customFormat="1" ht="15" x14ac:dyDescent="0.2">
      <c r="A29" s="27"/>
      <c r="B29" s="28"/>
      <c r="C29" s="29"/>
      <c r="D29" s="28"/>
      <c r="E29" s="29"/>
      <c r="F29" s="28"/>
      <c r="G29" s="29"/>
      <c r="H29" s="28"/>
      <c r="J29" s="28"/>
    </row>
    <row r="30" spans="1:10" s="24" customFormat="1" ht="15" x14ac:dyDescent="0.2">
      <c r="A30" s="27" t="s">
        <v>26</v>
      </c>
      <c r="B30" s="28">
        <f>Saline!D30+'Ann Arbor'!D30+Ypsilanti!D30</f>
        <v>500</v>
      </c>
      <c r="C30" s="29"/>
      <c r="D30" s="28">
        <f>Saline!F27+'Ann Arbor'!F26+Ypsilanti!F26</f>
        <v>0</v>
      </c>
      <c r="E30" s="29"/>
      <c r="F30" s="28">
        <f>Saline!H27+'Ann Arbor'!H26+Ypsilanti!H26</f>
        <v>0</v>
      </c>
      <c r="G30" s="29"/>
      <c r="H30" s="28">
        <f>Saline!J27+'Ann Arbor'!J26+Ypsilanti!J26</f>
        <v>0</v>
      </c>
      <c r="J30" s="28">
        <f>B30-D30</f>
        <v>500</v>
      </c>
    </row>
    <row r="31" spans="1:10" s="24" customFormat="1" ht="9" customHeight="1" x14ac:dyDescent="0.2">
      <c r="A31" s="27"/>
      <c r="B31" s="28"/>
      <c r="C31" s="29"/>
      <c r="D31" s="28"/>
      <c r="E31" s="29"/>
      <c r="F31" s="28"/>
      <c r="G31" s="29"/>
      <c r="H31" s="28"/>
      <c r="J31" s="29"/>
    </row>
    <row r="32" spans="1:10" ht="15" x14ac:dyDescent="0.2">
      <c r="A32" s="27"/>
      <c r="B32" s="28"/>
    </row>
    <row r="33" spans="1:10" s="24" customFormat="1" ht="21" customHeight="1" x14ac:dyDescent="0.2">
      <c r="A33" s="27" t="s">
        <v>27</v>
      </c>
      <c r="B33" s="28">
        <f>Saline!D33+'Ann Arbor'!D33+Ypsilanti!D32</f>
        <v>1300</v>
      </c>
      <c r="C33" s="29"/>
      <c r="D33" s="28">
        <f>Saline!F30+'Ann Arbor'!F29+Ypsilanti!F29</f>
        <v>0</v>
      </c>
      <c r="E33" s="29"/>
      <c r="F33" s="28">
        <f>Saline!H30+'Ann Arbor'!H29+Ypsilanti!H29</f>
        <v>0</v>
      </c>
      <c r="G33" s="29"/>
      <c r="H33" s="28">
        <f>Saline!J30+'Ann Arbor'!J29+Ypsilanti!J29</f>
        <v>0</v>
      </c>
      <c r="J33" s="28">
        <f>B33-D33</f>
        <v>1300</v>
      </c>
    </row>
    <row r="34" spans="1:10" s="24" customFormat="1" ht="8.25" customHeight="1" x14ac:dyDescent="0.2">
      <c r="B34" s="28"/>
      <c r="C34" s="26"/>
      <c r="D34" s="28"/>
      <c r="E34" s="26"/>
      <c r="F34" s="28"/>
      <c r="G34" s="26"/>
      <c r="H34" s="28"/>
    </row>
    <row r="35" spans="1:10" s="24" customFormat="1" ht="18" customHeight="1" x14ac:dyDescent="0.2">
      <c r="A35" s="27"/>
      <c r="B35" s="28"/>
      <c r="C35" s="29"/>
      <c r="D35" s="28"/>
      <c r="E35" s="29"/>
      <c r="F35" s="28"/>
      <c r="G35" s="29"/>
      <c r="H35" s="28"/>
      <c r="J35" s="28"/>
    </row>
    <row r="36" spans="1:10" s="24" customFormat="1" ht="21" customHeight="1" x14ac:dyDescent="0.25">
      <c r="A36" s="32" t="s">
        <v>19</v>
      </c>
      <c r="B36" s="28"/>
      <c r="C36" s="29"/>
      <c r="D36" s="28"/>
      <c r="E36" s="29"/>
      <c r="F36" s="28"/>
      <c r="G36" s="29"/>
      <c r="H36" s="28"/>
      <c r="J36" s="28"/>
    </row>
    <row r="37" spans="1:10" s="24" customFormat="1" ht="8.25" customHeight="1" x14ac:dyDescent="0.2">
      <c r="B37" s="28"/>
      <c r="C37" s="26"/>
      <c r="D37" s="28"/>
      <c r="E37" s="26"/>
      <c r="F37" s="28"/>
      <c r="G37" s="26"/>
      <c r="H37" s="28"/>
    </row>
    <row r="38" spans="1:10" s="24" customFormat="1" ht="18.75" customHeight="1" x14ac:dyDescent="0.2">
      <c r="A38" s="27" t="s">
        <v>28</v>
      </c>
      <c r="B38" s="28">
        <f>Saline!D38+'Ann Arbor'!D38+Ypsilanti!D37</f>
        <v>9063</v>
      </c>
      <c r="C38" s="29"/>
      <c r="D38" s="28">
        <f>Saline!F35+'Ann Arbor'!F34+Ypsilanti!F33</f>
        <v>0</v>
      </c>
      <c r="E38" s="29"/>
      <c r="F38" s="28">
        <f>Saline!H35+'Ann Arbor'!H34+Ypsilanti!H33</f>
        <v>0</v>
      </c>
      <c r="G38" s="29"/>
      <c r="H38" s="28">
        <f>Saline!J35+'Ann Arbor'!J34+Ypsilanti!J33</f>
        <v>0</v>
      </c>
      <c r="J38" s="28">
        <f>B38-D38</f>
        <v>9063</v>
      </c>
    </row>
    <row r="39" spans="1:10" s="24" customFormat="1" ht="22.5" customHeight="1" x14ac:dyDescent="0.2">
      <c r="A39" s="27" t="s">
        <v>29</v>
      </c>
      <c r="B39" s="28">
        <f>Saline!D39+'Ann Arbor'!D39+Ypsilanti!D38</f>
        <v>200</v>
      </c>
      <c r="C39" s="29"/>
      <c r="D39" s="28">
        <f>Saline!F36+'Ann Arbor'!F35+Ypsilanti!F34</f>
        <v>0</v>
      </c>
      <c r="E39" s="29"/>
      <c r="F39" s="28">
        <f>Saline!H36+'Ann Arbor'!H35+Ypsilanti!H34</f>
        <v>0</v>
      </c>
      <c r="G39" s="29"/>
      <c r="H39" s="28">
        <f>Saline!J36+'Ann Arbor'!J35+Ypsilanti!J34</f>
        <v>0</v>
      </c>
      <c r="J39" s="28">
        <f>B39-D39</f>
        <v>200</v>
      </c>
    </row>
    <row r="40" spans="1:10" s="24" customFormat="1" ht="8.25" customHeight="1" x14ac:dyDescent="0.2">
      <c r="A40" s="27"/>
      <c r="B40" s="28"/>
      <c r="C40" s="26"/>
      <c r="D40" s="28"/>
      <c r="E40" s="26"/>
      <c r="F40" s="28"/>
      <c r="G40" s="26"/>
      <c r="H40" s="28"/>
    </row>
    <row r="41" spans="1:10" s="24" customFormat="1" ht="18" customHeight="1" x14ac:dyDescent="0.2">
      <c r="A41" s="27" t="s">
        <v>43</v>
      </c>
      <c r="B41" s="28">
        <f>Saline!D41+'Ann Arbor'!D41+Ypsilanti!D40</f>
        <v>100</v>
      </c>
      <c r="C41" s="29"/>
      <c r="D41" s="28">
        <f>Saline!F29+'Ann Arbor'!F28+Ypsilanti!F28</f>
        <v>0</v>
      </c>
      <c r="E41" s="29"/>
      <c r="F41" s="28">
        <f>Saline!H29+'Ann Arbor'!H28+Ypsilanti!H28</f>
        <v>0</v>
      </c>
      <c r="G41" s="29"/>
      <c r="H41" s="28">
        <f>Saline!J29+'Ann Arbor'!J28+Ypsilanti!J28</f>
        <v>0</v>
      </c>
      <c r="J41" s="28">
        <f>B41-D41</f>
        <v>100</v>
      </c>
    </row>
    <row r="42" spans="1:10" s="24" customFormat="1" ht="6" customHeight="1" x14ac:dyDescent="0.2">
      <c r="A42" s="27"/>
      <c r="B42" s="28"/>
      <c r="C42" s="29"/>
      <c r="D42" s="28"/>
      <c r="E42" s="29"/>
      <c r="F42" s="28"/>
      <c r="G42" s="29"/>
      <c r="H42" s="28"/>
      <c r="J42" s="28"/>
    </row>
    <row r="43" spans="1:10" s="24" customFormat="1" ht="21" customHeight="1" x14ac:dyDescent="0.2">
      <c r="A43" s="27" t="s">
        <v>44</v>
      </c>
      <c r="B43" s="28">
        <f>Saline!D43+'Ann Arbor'!D43+Ypsilanti!D42</f>
        <v>6850</v>
      </c>
      <c r="C43" s="29"/>
      <c r="D43" s="28"/>
      <c r="E43" s="29"/>
      <c r="F43" s="28"/>
      <c r="G43" s="29"/>
      <c r="H43" s="28"/>
      <c r="J43" s="28">
        <f t="shared" ref="J43" si="1">B43-D43</f>
        <v>6850</v>
      </c>
    </row>
    <row r="44" spans="1:10" s="24" customFormat="1" ht="9" customHeight="1" x14ac:dyDescent="0.2">
      <c r="A44" s="27"/>
      <c r="B44" s="28"/>
      <c r="C44" s="29"/>
      <c r="D44" s="28"/>
      <c r="E44" s="29"/>
      <c r="F44" s="28"/>
      <c r="G44" s="29"/>
      <c r="H44" s="28"/>
      <c r="J44" s="28"/>
    </row>
    <row r="45" spans="1:10" s="24" customFormat="1" ht="20.25" customHeight="1" x14ac:dyDescent="0.25">
      <c r="A45" s="32" t="s">
        <v>30</v>
      </c>
      <c r="B45" s="28"/>
      <c r="C45" s="29"/>
      <c r="D45" s="28"/>
      <c r="E45" s="29"/>
      <c r="F45" s="28"/>
      <c r="G45" s="29"/>
      <c r="H45" s="28"/>
      <c r="J45" s="29"/>
    </row>
    <row r="46" spans="1:10" s="24" customFormat="1" ht="6" customHeight="1" x14ac:dyDescent="0.2">
      <c r="B46" s="28"/>
      <c r="C46" s="29"/>
      <c r="D46" s="28"/>
      <c r="E46" s="29"/>
      <c r="F46" s="28"/>
      <c r="G46" s="29"/>
      <c r="H46" s="28"/>
      <c r="J46" s="29"/>
    </row>
    <row r="47" spans="1:10" s="24" customFormat="1" ht="15" x14ac:dyDescent="0.2">
      <c r="A47" s="27" t="s">
        <v>21</v>
      </c>
      <c r="B47" s="28">
        <f>Saline!D47+'Ann Arbor'!D47+Ypsilanti!D46</f>
        <v>10000</v>
      </c>
      <c r="C47" s="29"/>
      <c r="D47" s="28">
        <f>Saline!F41+'Ann Arbor'!F40+Ypsilanti!F39</f>
        <v>0</v>
      </c>
      <c r="E47" s="29"/>
      <c r="F47" s="28">
        <f>Saline!H41+'Ann Arbor'!H40+Ypsilanti!H39</f>
        <v>0</v>
      </c>
      <c r="G47" s="29"/>
      <c r="H47" s="28">
        <f>Saline!J41+'Ann Arbor'!J40+Ypsilanti!J39</f>
        <v>0</v>
      </c>
      <c r="J47" s="28">
        <f>B47-D47</f>
        <v>10000</v>
      </c>
    </row>
    <row r="48" spans="1:10" s="24" customFormat="1" ht="15" x14ac:dyDescent="0.2">
      <c r="B48" s="28"/>
      <c r="C48" s="29"/>
      <c r="D48" s="28"/>
      <c r="E48" s="29"/>
      <c r="F48" s="28"/>
      <c r="G48" s="29"/>
      <c r="H48" s="28"/>
      <c r="J48" s="29"/>
    </row>
    <row r="49" spans="1:10" s="24" customFormat="1" ht="15.75" x14ac:dyDescent="0.25">
      <c r="A49" s="32" t="s">
        <v>31</v>
      </c>
      <c r="B49" s="28"/>
      <c r="C49" s="29"/>
      <c r="D49" s="28"/>
      <c r="E49" s="29"/>
      <c r="F49" s="28"/>
      <c r="G49" s="29"/>
      <c r="H49" s="28"/>
      <c r="J49" s="29"/>
    </row>
    <row r="50" spans="1:10" s="24" customFormat="1" ht="21" customHeight="1" x14ac:dyDescent="0.2">
      <c r="A50" s="27" t="s">
        <v>32</v>
      </c>
      <c r="B50" s="28">
        <f>Saline!D50+'Ann Arbor'!D50+Ypsilanti!D49</f>
        <v>9852</v>
      </c>
      <c r="C50" s="29"/>
      <c r="D50" s="28">
        <f>Saline!F44+'Ann Arbor'!F43+Ypsilanti!F42</f>
        <v>0</v>
      </c>
      <c r="E50" s="29"/>
      <c r="F50" s="28">
        <f>Saline!H44+'Ann Arbor'!H43+Ypsilanti!H42</f>
        <v>0</v>
      </c>
      <c r="G50" s="29"/>
      <c r="H50" s="28">
        <f>Saline!J44+'Ann Arbor'!J43+Ypsilanti!J42</f>
        <v>0</v>
      </c>
      <c r="J50" s="28">
        <f>B50-D50</f>
        <v>9852</v>
      </c>
    </row>
    <row r="51" spans="1:10" s="24" customFormat="1" ht="21" customHeight="1" x14ac:dyDescent="0.2">
      <c r="A51" s="27"/>
      <c r="B51" s="28"/>
      <c r="C51" s="29"/>
      <c r="D51" s="28"/>
      <c r="E51" s="29"/>
      <c r="F51" s="28"/>
      <c r="G51" s="29"/>
      <c r="H51" s="28"/>
      <c r="J51" s="28"/>
    </row>
    <row r="52" spans="1:10" s="24" customFormat="1" ht="21" customHeight="1" x14ac:dyDescent="0.25">
      <c r="A52" s="32" t="s">
        <v>35</v>
      </c>
      <c r="B52" s="28"/>
      <c r="C52" s="29"/>
      <c r="D52" s="28"/>
      <c r="E52" s="29"/>
      <c r="F52" s="28"/>
      <c r="G52" s="29"/>
      <c r="H52" s="28"/>
      <c r="J52" s="28"/>
    </row>
    <row r="53" spans="1:10" s="24" customFormat="1" ht="21" customHeight="1" x14ac:dyDescent="0.2">
      <c r="A53" s="27" t="s">
        <v>33</v>
      </c>
      <c r="B53" s="28">
        <f>Saline!D53+'Ann Arbor'!D53+Ypsilanti!D52</f>
        <v>3493</v>
      </c>
      <c r="C53" s="29"/>
      <c r="D53" s="28">
        <f>Saline!F47+'Ann Arbor'!F46+Ypsilanti!F45</f>
        <v>0</v>
      </c>
      <c r="E53" s="29"/>
      <c r="F53" s="28">
        <f>Saline!H47+'Ann Arbor'!H46+Ypsilanti!H45</f>
        <v>0</v>
      </c>
      <c r="G53" s="29"/>
      <c r="H53" s="28">
        <f>Saline!J47+'Ann Arbor'!J46+Ypsilanti!J45</f>
        <v>0</v>
      </c>
      <c r="J53" s="28">
        <f>B53-D53</f>
        <v>3493</v>
      </c>
    </row>
    <row r="54" spans="1:10" s="24" customFormat="1" ht="21" customHeight="1" x14ac:dyDescent="0.2">
      <c r="A54" s="27" t="s">
        <v>34</v>
      </c>
      <c r="B54" s="28">
        <f>Saline!D54+'Ann Arbor'!D54+Ypsilanti!D53</f>
        <v>1507</v>
      </c>
      <c r="C54" s="29"/>
      <c r="D54" s="28">
        <f>Saline!F48+'Ann Arbor'!F47+Ypsilanti!F46</f>
        <v>0</v>
      </c>
      <c r="E54" s="29"/>
      <c r="F54" s="28">
        <f>Saline!H48+'Ann Arbor'!H47+Ypsilanti!H46</f>
        <v>0</v>
      </c>
      <c r="G54" s="29"/>
      <c r="H54" s="28">
        <f>Saline!J48+'Ann Arbor'!J47+Ypsilanti!J46</f>
        <v>0</v>
      </c>
      <c r="J54" s="28">
        <f>B54-D54</f>
        <v>1507</v>
      </c>
    </row>
    <row r="55" spans="1:10" s="24" customFormat="1" ht="15" x14ac:dyDescent="0.2">
      <c r="B55" s="28"/>
      <c r="C55" s="29"/>
      <c r="D55" s="28"/>
      <c r="E55" s="29"/>
      <c r="F55" s="28"/>
      <c r="G55" s="29"/>
      <c r="H55" s="28"/>
      <c r="J55" s="29"/>
    </row>
    <row r="56" spans="1:10" s="24" customFormat="1" ht="15" x14ac:dyDescent="0.2">
      <c r="A56" s="27" t="s">
        <v>45</v>
      </c>
      <c r="B56" s="28">
        <f>Saline!D56+'Ann Arbor'!D56+Ypsilanti!D55</f>
        <v>1520</v>
      </c>
      <c r="C56" s="29"/>
      <c r="D56" s="28">
        <f>Saline!F50+'Ann Arbor'!F49+Ypsilanti!F48</f>
        <v>0</v>
      </c>
      <c r="E56" s="29"/>
      <c r="F56" s="28">
        <f>Saline!H50+'Ann Arbor'!H49+Ypsilanti!H48</f>
        <v>0</v>
      </c>
      <c r="G56" s="29"/>
      <c r="H56" s="28">
        <f>Saline!J50+'Ann Arbor'!J49+Ypsilanti!J48</f>
        <v>0</v>
      </c>
      <c r="J56" s="28">
        <f>B56-D56</f>
        <v>1520</v>
      </c>
    </row>
    <row r="57" spans="1:10" s="24" customFormat="1" ht="15" x14ac:dyDescent="0.2">
      <c r="A57" s="27"/>
      <c r="B57" s="28"/>
      <c r="C57" s="29"/>
      <c r="D57" s="28"/>
      <c r="E57" s="29"/>
      <c r="F57" s="28"/>
      <c r="G57" s="29"/>
      <c r="H57" s="28"/>
      <c r="J57" s="28"/>
    </row>
    <row r="58" spans="1:10" s="24" customFormat="1" ht="29.25" customHeight="1" x14ac:dyDescent="0.2">
      <c r="A58" s="27"/>
      <c r="B58" s="28">
        <f>Saline!D58+'Ann Arbor'!D58+Ypsilanti!D57</f>
        <v>454993</v>
      </c>
      <c r="C58" s="29"/>
      <c r="D58" s="28">
        <f>Saline!F52+'Ann Arbor'!F51+Ypsilanti!F50</f>
        <v>0</v>
      </c>
      <c r="E58" s="29"/>
      <c r="F58" s="28">
        <f>Saline!H52+'Ann Arbor'!H51+Ypsilanti!H50</f>
        <v>0</v>
      </c>
      <c r="G58" s="29"/>
      <c r="H58" s="28">
        <f>Saline!J52+'Ann Arbor'!J51+Ypsilanti!J50</f>
        <v>0</v>
      </c>
      <c r="J58" s="31">
        <f>SUM(J16:J56)</f>
        <v>454993</v>
      </c>
    </row>
    <row r="59" spans="1:10" s="24" customFormat="1" ht="4.5" customHeight="1" x14ac:dyDescent="0.2">
      <c r="B59" s="28"/>
      <c r="C59" s="29"/>
      <c r="D59" s="28"/>
      <c r="E59" s="29"/>
      <c r="F59" s="28"/>
      <c r="G59" s="29"/>
      <c r="H59" s="28"/>
    </row>
    <row r="60" spans="1:10" s="24" customFormat="1" ht="15" x14ac:dyDescent="0.2">
      <c r="A60" s="27" t="s">
        <v>10</v>
      </c>
      <c r="B60" s="28"/>
      <c r="C60" s="29"/>
      <c r="D60" s="28"/>
      <c r="E60" s="29"/>
      <c r="F60" s="28"/>
      <c r="G60" s="29"/>
      <c r="H60" s="28"/>
      <c r="J60" s="28"/>
    </row>
    <row r="61" spans="1:10" s="24" customFormat="1" ht="4.5" customHeight="1" x14ac:dyDescent="0.2">
      <c r="B61" s="28"/>
      <c r="C61" s="29"/>
      <c r="D61" s="28"/>
      <c r="E61" s="29"/>
      <c r="F61" s="29"/>
      <c r="G61" s="29"/>
      <c r="H61" s="28"/>
      <c r="J61" s="29"/>
    </row>
    <row r="62" spans="1:10" s="32" customFormat="1" ht="31.5" customHeight="1" thickBot="1" x14ac:dyDescent="0.3">
      <c r="B62" s="28">
        <f>Saline!D62+'Ann Arbor'!D62+Ypsilanti!D61</f>
        <v>454993</v>
      </c>
      <c r="C62" s="29"/>
      <c r="D62" s="28">
        <f>Saline!F56+'Ann Arbor'!F55+Ypsilanti!F54</f>
        <v>0</v>
      </c>
      <c r="E62" s="29"/>
      <c r="F62" s="33">
        <f>SUM(F58:F60)</f>
        <v>0</v>
      </c>
      <c r="G62" s="29"/>
      <c r="H62" s="28">
        <f>Saline!J56+'Ann Arbor'!J55+Ypsilanti!J54</f>
        <v>0</v>
      </c>
      <c r="J62" s="33">
        <f>J58+J60</f>
        <v>454993</v>
      </c>
    </row>
    <row r="63" spans="1:10" ht="24" customHeight="1" thickTop="1" x14ac:dyDescent="0.2"/>
    <row r="64" spans="1:10" ht="22.5" customHeight="1" x14ac:dyDescent="0.2"/>
    <row r="65" spans="1:9" s="36" customFormat="1" ht="38.25" customHeight="1" x14ac:dyDescent="0.2">
      <c r="A65" s="72" t="s">
        <v>20</v>
      </c>
      <c r="B65" s="73"/>
      <c r="C65" s="73"/>
      <c r="D65" s="73"/>
      <c r="E65" s="73"/>
      <c r="F65" s="73"/>
      <c r="G65" s="74"/>
      <c r="H65" s="34"/>
      <c r="I65" s="35"/>
    </row>
    <row r="66" spans="1:9" ht="17.25" customHeight="1" x14ac:dyDescent="0.2">
      <c r="E66" s="37"/>
    </row>
    <row r="67" spans="1:9" s="42" customFormat="1" x14ac:dyDescent="0.2">
      <c r="A67" s="38"/>
      <c r="B67" s="38"/>
      <c r="C67" s="39"/>
      <c r="D67" s="40"/>
      <c r="E67" s="41"/>
      <c r="H67" s="5"/>
    </row>
    <row r="68" spans="1:9" ht="12.75" customHeight="1" x14ac:dyDescent="0.2">
      <c r="A68" s="43"/>
      <c r="B68" s="45"/>
      <c r="C68" s="43"/>
      <c r="D68" s="45"/>
      <c r="E68" s="46"/>
      <c r="F68" s="47"/>
      <c r="G68" s="48"/>
      <c r="H68" s="47"/>
      <c r="I68" s="42"/>
    </row>
    <row r="69" spans="1:9" ht="12.75" customHeight="1" x14ac:dyDescent="0.2">
      <c r="B69"/>
      <c r="C69" s="46"/>
      <c r="D69" s="49"/>
      <c r="E69" s="46"/>
      <c r="F69" s="50" t="s">
        <v>14</v>
      </c>
      <c r="G69" s="51"/>
      <c r="H69" s="52"/>
      <c r="I69" s="42"/>
    </row>
    <row r="70" spans="1:9" ht="25.5" customHeight="1" x14ac:dyDescent="0.2">
      <c r="B70" s="47"/>
      <c r="C70" s="48"/>
      <c r="D70" s="47"/>
      <c r="F70" s="47"/>
      <c r="G70" s="48"/>
      <c r="H70" s="47"/>
      <c r="I70" s="46"/>
    </row>
    <row r="71" spans="1:9" x14ac:dyDescent="0.2">
      <c r="G71" s="54" t="s">
        <v>16</v>
      </c>
    </row>
  </sheetData>
  <mergeCells count="4">
    <mergeCell ref="A6:I6"/>
    <mergeCell ref="D10:E10"/>
    <mergeCell ref="G10:H10"/>
    <mergeCell ref="A65:G65"/>
  </mergeCells>
  <pageMargins left="0.35" right="0.25" top="0.25" bottom="0.25" header="0.5" footer="0.5"/>
  <pageSetup scale="66" fitToHeight="0" orientation="portrait" horizontalDpi="300" verticalDpi="300" r:id="rId1"/>
  <headerFooter alignWithMargins="0">
    <oddFooter>&amp;R&amp;9Updated 9/22/14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1"/>
  <sheetViews>
    <sheetView workbookViewId="0">
      <selection activeCell="H20" sqref="H20"/>
    </sheetView>
  </sheetViews>
  <sheetFormatPr defaultRowHeight="12.75" x14ac:dyDescent="0.2"/>
  <cols>
    <col min="3" max="3" width="25.5703125" customWidth="1"/>
    <col min="4" max="4" width="16.7109375" style="5" customWidth="1"/>
    <col min="5" max="5" width="6.5703125" customWidth="1"/>
    <col min="6" max="6" width="16.7109375" style="5" customWidth="1"/>
    <col min="7" max="7" width="6.5703125" customWidth="1"/>
    <col min="8" max="8" width="16.7109375" style="5" customWidth="1"/>
    <col min="9" max="9" width="6.5703125" customWidth="1"/>
    <col min="10" max="10" width="16.7109375" style="5" customWidth="1"/>
    <col min="11" max="11" width="6.7109375" customWidth="1"/>
    <col min="12" max="12" width="14.7109375" customWidth="1"/>
  </cols>
  <sheetData>
    <row r="1" spans="1:12" ht="9.75" customHeight="1" x14ac:dyDescent="0.25">
      <c r="A1" s="1"/>
      <c r="B1" s="2"/>
      <c r="C1" s="2"/>
      <c r="D1" s="2"/>
      <c r="E1" s="2"/>
      <c r="F1" s="2"/>
      <c r="G1" s="2"/>
      <c r="H1" s="2"/>
      <c r="I1" s="2"/>
      <c r="J1" s="2"/>
      <c r="K1" s="2"/>
    </row>
    <row r="2" spans="1:12" ht="15.75" x14ac:dyDescent="0.25">
      <c r="A2" s="1" t="s">
        <v>0</v>
      </c>
      <c r="B2" s="2"/>
      <c r="C2" s="2"/>
      <c r="D2" s="2"/>
      <c r="E2" s="2"/>
      <c r="F2" s="2"/>
      <c r="G2" s="2"/>
      <c r="H2" s="2"/>
      <c r="I2" s="2"/>
      <c r="J2" s="2"/>
      <c r="K2" s="2"/>
    </row>
    <row r="3" spans="1:12" ht="15.75" x14ac:dyDescent="0.25">
      <c r="A3" s="1" t="s">
        <v>23</v>
      </c>
      <c r="B3" s="2"/>
      <c r="C3" s="2"/>
      <c r="D3" s="2"/>
      <c r="E3" s="2"/>
      <c r="F3" s="2"/>
      <c r="G3" s="2"/>
      <c r="H3" s="2"/>
      <c r="I3" s="2"/>
      <c r="J3" s="2"/>
      <c r="K3" s="2"/>
    </row>
    <row r="4" spans="1:12" ht="19.5" customHeight="1" x14ac:dyDescent="0.25">
      <c r="A4" s="1" t="s">
        <v>36</v>
      </c>
      <c r="B4" s="2"/>
      <c r="C4" s="2"/>
      <c r="D4" s="2"/>
      <c r="E4" s="2"/>
      <c r="F4" s="2"/>
      <c r="G4" s="2"/>
      <c r="H4" s="2"/>
      <c r="I4" s="2"/>
      <c r="J4" s="2"/>
      <c r="K4" s="2"/>
    </row>
    <row r="5" spans="1:12" ht="12.75" customHeight="1" x14ac:dyDescent="0.25">
      <c r="A5" s="3"/>
      <c r="B5" s="2"/>
      <c r="C5" s="2"/>
      <c r="D5" s="2"/>
      <c r="E5" s="2"/>
      <c r="F5" s="1"/>
      <c r="G5" s="2"/>
      <c r="H5" s="2"/>
      <c r="I5" s="2"/>
      <c r="J5" s="2"/>
      <c r="K5" s="2"/>
    </row>
    <row r="6" spans="1:12" s="4" customFormat="1" ht="24.75" customHeight="1" x14ac:dyDescent="0.25">
      <c r="A6" s="67" t="s">
        <v>50</v>
      </c>
      <c r="B6" s="67"/>
      <c r="C6" s="67"/>
      <c r="D6" s="67"/>
      <c r="E6" s="67"/>
      <c r="F6" s="67"/>
      <c r="G6" s="67"/>
      <c r="H6" s="67"/>
      <c r="I6" s="67"/>
      <c r="J6" s="67"/>
      <c r="K6" s="67"/>
    </row>
    <row r="7" spans="1:12" ht="6.75" customHeight="1" x14ac:dyDescent="0.2"/>
    <row r="8" spans="1:12" s="10" customFormat="1" ht="23.25" customHeight="1" x14ac:dyDescent="0.25">
      <c r="A8" s="6" t="s">
        <v>1</v>
      </c>
      <c r="B8" s="55"/>
      <c r="C8" s="7"/>
      <c r="D8" s="8"/>
      <c r="E8" s="9"/>
      <c r="I8" s="9"/>
      <c r="J8" s="9"/>
    </row>
    <row r="9" spans="1:12" s="10" customFormat="1" ht="8.25" customHeight="1" x14ac:dyDescent="0.25">
      <c r="A9" s="11"/>
      <c r="C9" s="12"/>
      <c r="D9" s="13"/>
      <c r="F9" s="14"/>
      <c r="I9" s="15"/>
      <c r="J9" s="13"/>
    </row>
    <row r="10" spans="1:12" ht="25.5" customHeight="1" x14ac:dyDescent="0.2">
      <c r="C10" s="16" t="s">
        <v>2</v>
      </c>
      <c r="D10" s="57" t="s">
        <v>37</v>
      </c>
      <c r="F10" s="68" t="s">
        <v>3</v>
      </c>
      <c r="G10" s="69"/>
      <c r="I10" s="70" t="s">
        <v>17</v>
      </c>
      <c r="J10" s="71"/>
    </row>
    <row r="11" spans="1:12" ht="15" customHeight="1" x14ac:dyDescent="0.2">
      <c r="A11" s="17"/>
      <c r="D11" s="18"/>
      <c r="F11" s="19"/>
      <c r="G11" s="20"/>
    </row>
    <row r="12" spans="1:12" s="17" customFormat="1" ht="35.25" customHeight="1" x14ac:dyDescent="0.25">
      <c r="A12" s="21" t="s">
        <v>4</v>
      </c>
      <c r="D12" s="22" t="s">
        <v>5</v>
      </c>
      <c r="E12" s="23"/>
      <c r="F12" s="22" t="s">
        <v>6</v>
      </c>
      <c r="H12" s="22" t="s">
        <v>7</v>
      </c>
      <c r="J12" s="22" t="s">
        <v>8</v>
      </c>
      <c r="L12" s="22" t="s">
        <v>18</v>
      </c>
    </row>
    <row r="14" spans="1:12" s="24" customFormat="1" ht="15.75" x14ac:dyDescent="0.25">
      <c r="A14" s="56" t="s">
        <v>38</v>
      </c>
      <c r="D14" s="25"/>
      <c r="E14" s="26"/>
      <c r="F14" s="25"/>
      <c r="G14" s="26"/>
      <c r="H14" s="25"/>
      <c r="I14" s="26"/>
      <c r="J14" s="25"/>
    </row>
    <row r="15" spans="1:12" s="24" customFormat="1" ht="8.25" customHeight="1" x14ac:dyDescent="0.2">
      <c r="D15" s="25"/>
      <c r="E15" s="26"/>
      <c r="F15" s="25"/>
      <c r="G15" s="26"/>
      <c r="H15" s="25"/>
      <c r="I15" s="26"/>
      <c r="J15" s="25"/>
    </row>
    <row r="16" spans="1:12" s="24" customFormat="1" ht="15" x14ac:dyDescent="0.2">
      <c r="A16" s="24" t="s">
        <v>39</v>
      </c>
      <c r="D16" s="28">
        <v>711</v>
      </c>
      <c r="E16" s="29"/>
      <c r="F16" s="28"/>
      <c r="G16" s="29"/>
      <c r="H16" s="28"/>
      <c r="I16" s="29"/>
      <c r="J16" s="28"/>
      <c r="L16" s="28">
        <f>D16-F16</f>
        <v>711</v>
      </c>
    </row>
    <row r="17" spans="1:12" s="24" customFormat="1" ht="8.25" customHeight="1" x14ac:dyDescent="0.2">
      <c r="D17" s="28"/>
      <c r="E17" s="26"/>
      <c r="F17" s="28"/>
      <c r="G17" s="26"/>
      <c r="H17" s="28"/>
      <c r="I17" s="26"/>
      <c r="J17" s="28"/>
      <c r="L17" s="28"/>
    </row>
    <row r="18" spans="1:12" s="24" customFormat="1" ht="17.25" customHeight="1" x14ac:dyDescent="0.2">
      <c r="A18" s="24" t="s">
        <v>40</v>
      </c>
      <c r="D18" s="61"/>
      <c r="E18" s="26"/>
      <c r="F18" s="28"/>
      <c r="G18" s="26"/>
      <c r="H18" s="28"/>
      <c r="I18" s="26"/>
      <c r="J18" s="28"/>
      <c r="L18" s="28">
        <f t="shared" ref="L18:L22" si="0">D18-F18</f>
        <v>0</v>
      </c>
    </row>
    <row r="19" spans="1:12" s="24" customFormat="1" ht="8.25" customHeight="1" x14ac:dyDescent="0.2">
      <c r="D19" s="28"/>
      <c r="E19" s="26"/>
      <c r="F19" s="28"/>
      <c r="G19" s="26"/>
      <c r="H19" s="28"/>
      <c r="I19" s="26"/>
      <c r="J19" s="28"/>
      <c r="L19" s="28"/>
    </row>
    <row r="20" spans="1:12" s="24" customFormat="1" ht="17.25" customHeight="1" x14ac:dyDescent="0.2">
      <c r="A20" s="64" t="s">
        <v>46</v>
      </c>
      <c r="B20" s="64"/>
      <c r="C20" s="64"/>
      <c r="D20" s="63"/>
      <c r="E20" s="26"/>
      <c r="F20" s="28">
        <f t="shared" ref="F20:F62" si="1">H20+J20</f>
        <v>0</v>
      </c>
      <c r="G20" s="26"/>
      <c r="H20" s="28"/>
      <c r="I20" s="26"/>
      <c r="J20" s="28"/>
      <c r="L20" s="28">
        <f t="shared" si="0"/>
        <v>0</v>
      </c>
    </row>
    <row r="21" spans="1:12" s="24" customFormat="1" ht="6" customHeight="1" x14ac:dyDescent="0.2">
      <c r="D21" s="28"/>
      <c r="E21" s="29"/>
      <c r="F21" s="28"/>
      <c r="G21" s="29"/>
      <c r="H21" s="28"/>
      <c r="I21" s="29"/>
      <c r="J21" s="28"/>
      <c r="L21" s="28"/>
    </row>
    <row r="22" spans="1:12" s="24" customFormat="1" ht="20.25" customHeight="1" x14ac:dyDescent="0.2">
      <c r="A22" s="24" t="s">
        <v>42</v>
      </c>
      <c r="D22" s="28"/>
      <c r="E22" s="26"/>
      <c r="F22" s="28">
        <f t="shared" si="1"/>
        <v>0</v>
      </c>
      <c r="G22" s="26"/>
      <c r="H22" s="28"/>
      <c r="I22" s="26"/>
      <c r="J22" s="28"/>
      <c r="L22" s="28">
        <f t="shared" si="0"/>
        <v>0</v>
      </c>
    </row>
    <row r="23" spans="1:12" s="24" customFormat="1" ht="16.5" customHeight="1" x14ac:dyDescent="0.2">
      <c r="A23" s="60"/>
      <c r="B23" s="60"/>
      <c r="C23" s="60"/>
      <c r="D23" s="28"/>
      <c r="E23" s="26"/>
      <c r="F23" s="28"/>
      <c r="G23" s="26"/>
      <c r="H23" s="28"/>
      <c r="I23" s="26"/>
      <c r="J23" s="28"/>
      <c r="L23" s="28"/>
    </row>
    <row r="24" spans="1:12" s="24" customFormat="1" ht="15.75" x14ac:dyDescent="0.25">
      <c r="A24" s="56" t="s">
        <v>22</v>
      </c>
      <c r="D24" s="28"/>
      <c r="E24" s="29"/>
      <c r="F24" s="28"/>
      <c r="G24" s="29"/>
      <c r="H24" s="28"/>
      <c r="I24" s="29"/>
      <c r="J24" s="28"/>
      <c r="L24" s="28"/>
    </row>
    <row r="25" spans="1:12" s="24" customFormat="1" ht="8.25" customHeight="1" x14ac:dyDescent="0.2">
      <c r="D25" s="28"/>
      <c r="E25" s="26"/>
      <c r="F25" s="28"/>
      <c r="G25" s="26"/>
      <c r="H25" s="28"/>
      <c r="I25" s="26"/>
      <c r="J25" s="28"/>
      <c r="L25" s="28"/>
    </row>
    <row r="26" spans="1:12" s="24" customFormat="1" ht="15" x14ac:dyDescent="0.2">
      <c r="A26" s="27" t="s">
        <v>24</v>
      </c>
      <c r="D26" s="28">
        <v>131528</v>
      </c>
      <c r="E26" s="29"/>
      <c r="F26" s="28">
        <f t="shared" si="1"/>
        <v>0</v>
      </c>
      <c r="G26" s="29"/>
      <c r="H26" s="28"/>
      <c r="I26" s="29"/>
      <c r="J26" s="28"/>
      <c r="L26" s="28">
        <f t="shared" ref="L26:L62" si="2">D26-F26</f>
        <v>131528</v>
      </c>
    </row>
    <row r="27" spans="1:12" s="24" customFormat="1" ht="8.25" customHeight="1" x14ac:dyDescent="0.2">
      <c r="D27" s="28"/>
      <c r="E27" s="26"/>
      <c r="F27" s="28"/>
      <c r="G27" s="26"/>
      <c r="H27" s="28"/>
      <c r="I27" s="26"/>
      <c r="J27" s="28"/>
      <c r="L27" s="28"/>
    </row>
    <row r="28" spans="1:12" s="24" customFormat="1" ht="15" x14ac:dyDescent="0.2">
      <c r="A28" s="27" t="s">
        <v>25</v>
      </c>
      <c r="D28" s="28">
        <v>69747</v>
      </c>
      <c r="E28" s="29"/>
      <c r="F28" s="28">
        <f t="shared" si="1"/>
        <v>0</v>
      </c>
      <c r="G28" s="29"/>
      <c r="H28" s="28"/>
      <c r="I28" s="29"/>
      <c r="J28" s="28"/>
      <c r="L28" s="28">
        <f t="shared" si="2"/>
        <v>69747</v>
      </c>
    </row>
    <row r="29" spans="1:12" s="24" customFormat="1" ht="15" x14ac:dyDescent="0.2">
      <c r="A29" s="27"/>
      <c r="D29" s="28"/>
      <c r="E29" s="29"/>
      <c r="F29" s="28"/>
      <c r="G29" s="29"/>
      <c r="H29" s="28"/>
      <c r="I29" s="29"/>
      <c r="J29" s="28"/>
      <c r="L29" s="28"/>
    </row>
    <row r="30" spans="1:12" s="24" customFormat="1" ht="15" x14ac:dyDescent="0.2">
      <c r="A30" s="27" t="s">
        <v>26</v>
      </c>
      <c r="D30" s="28">
        <v>200</v>
      </c>
      <c r="E30" s="29"/>
      <c r="F30" s="28">
        <f t="shared" si="1"/>
        <v>0</v>
      </c>
      <c r="G30" s="29"/>
      <c r="H30" s="28"/>
      <c r="I30" s="29"/>
      <c r="J30" s="28"/>
      <c r="L30" s="28">
        <f t="shared" si="2"/>
        <v>200</v>
      </c>
    </row>
    <row r="31" spans="1:12" s="24" customFormat="1" ht="9" customHeight="1" x14ac:dyDescent="0.2">
      <c r="D31" s="28"/>
      <c r="E31" s="29"/>
      <c r="F31" s="28"/>
      <c r="G31" s="29"/>
      <c r="H31" s="28"/>
      <c r="I31" s="29"/>
      <c r="J31" s="28"/>
      <c r="L31" s="28"/>
    </row>
    <row r="32" spans="1:12" ht="15" x14ac:dyDescent="0.2">
      <c r="F32" s="28"/>
      <c r="L32" s="28"/>
    </row>
    <row r="33" spans="1:12" s="24" customFormat="1" ht="21" customHeight="1" x14ac:dyDescent="0.2">
      <c r="A33" s="27" t="s">
        <v>27</v>
      </c>
      <c r="D33" s="28">
        <v>1300</v>
      </c>
      <c r="E33" s="29"/>
      <c r="F33" s="28">
        <f t="shared" si="1"/>
        <v>0</v>
      </c>
      <c r="G33" s="29"/>
      <c r="H33" s="28"/>
      <c r="I33" s="29"/>
      <c r="J33" s="28"/>
      <c r="L33" s="28">
        <f t="shared" si="2"/>
        <v>1300</v>
      </c>
    </row>
    <row r="34" spans="1:12" s="24" customFormat="1" ht="8.25" customHeight="1" x14ac:dyDescent="0.2">
      <c r="D34" s="28"/>
      <c r="E34" s="26"/>
      <c r="F34" s="28"/>
      <c r="G34" s="26"/>
      <c r="H34" s="28"/>
      <c r="I34" s="26"/>
      <c r="J34" s="28"/>
      <c r="L34" s="28"/>
    </row>
    <row r="35" spans="1:12" s="24" customFormat="1" ht="18" customHeight="1" x14ac:dyDescent="0.2">
      <c r="A35" s="27"/>
      <c r="D35" s="28"/>
      <c r="E35" s="29"/>
      <c r="F35" s="28"/>
      <c r="G35" s="29"/>
      <c r="H35" s="28"/>
      <c r="I35" s="29"/>
      <c r="J35" s="28"/>
      <c r="L35" s="28"/>
    </row>
    <row r="36" spans="1:12" s="24" customFormat="1" ht="21" customHeight="1" x14ac:dyDescent="0.25">
      <c r="A36" s="32" t="s">
        <v>19</v>
      </c>
      <c r="D36" s="28"/>
      <c r="E36" s="29"/>
      <c r="F36" s="28"/>
      <c r="G36" s="29"/>
      <c r="H36" s="28"/>
      <c r="I36" s="29"/>
      <c r="J36" s="28"/>
      <c r="L36" s="28"/>
    </row>
    <row r="37" spans="1:12" s="24" customFormat="1" ht="8.25" customHeight="1" x14ac:dyDescent="0.2">
      <c r="D37" s="28"/>
      <c r="E37" s="26"/>
      <c r="F37" s="28"/>
      <c r="G37" s="26"/>
      <c r="H37" s="28"/>
      <c r="I37" s="26"/>
      <c r="J37" s="28"/>
      <c r="L37" s="28"/>
    </row>
    <row r="38" spans="1:12" s="24" customFormat="1" ht="18.75" customHeight="1" x14ac:dyDescent="0.2">
      <c r="A38" s="27" t="s">
        <v>28</v>
      </c>
      <c r="D38" s="28">
        <v>3500</v>
      </c>
      <c r="E38" s="29"/>
      <c r="F38" s="28">
        <f t="shared" si="1"/>
        <v>0</v>
      </c>
      <c r="G38" s="29"/>
      <c r="H38" s="28"/>
      <c r="I38" s="29"/>
      <c r="J38" s="28"/>
      <c r="L38" s="28">
        <f t="shared" si="2"/>
        <v>3500</v>
      </c>
    </row>
    <row r="39" spans="1:12" s="24" customFormat="1" ht="22.5" customHeight="1" x14ac:dyDescent="0.2">
      <c r="A39" s="27" t="s">
        <v>29</v>
      </c>
      <c r="D39" s="28">
        <v>67</v>
      </c>
      <c r="E39" s="29"/>
      <c r="F39" s="28">
        <f t="shared" si="1"/>
        <v>0</v>
      </c>
      <c r="G39" s="29"/>
      <c r="H39" s="28"/>
      <c r="I39" s="29"/>
      <c r="J39" s="28"/>
      <c r="L39" s="28">
        <f t="shared" si="2"/>
        <v>67</v>
      </c>
    </row>
    <row r="40" spans="1:12" s="24" customFormat="1" ht="8.25" customHeight="1" x14ac:dyDescent="0.2">
      <c r="D40" s="28"/>
      <c r="E40" s="26"/>
      <c r="F40" s="28"/>
      <c r="G40" s="26"/>
      <c r="H40" s="28"/>
      <c r="I40" s="26"/>
      <c r="J40" s="28"/>
      <c r="L40" s="28"/>
    </row>
    <row r="41" spans="1:12" s="24" customFormat="1" ht="18" customHeight="1" x14ac:dyDescent="0.2">
      <c r="A41" s="27" t="s">
        <v>43</v>
      </c>
      <c r="D41" s="28">
        <v>100</v>
      </c>
      <c r="E41" s="29"/>
      <c r="F41" s="28">
        <f t="shared" si="1"/>
        <v>0</v>
      </c>
      <c r="G41" s="29"/>
      <c r="H41" s="28"/>
      <c r="I41" s="29"/>
      <c r="J41" s="28"/>
      <c r="L41" s="28">
        <f t="shared" si="2"/>
        <v>100</v>
      </c>
    </row>
    <row r="42" spans="1:12" s="24" customFormat="1" ht="6" customHeight="1" x14ac:dyDescent="0.2">
      <c r="A42" s="27"/>
      <c r="D42" s="28"/>
      <c r="E42" s="29"/>
      <c r="F42" s="28"/>
      <c r="G42" s="29"/>
      <c r="H42" s="28"/>
      <c r="I42" s="29"/>
      <c r="J42" s="28"/>
      <c r="L42" s="28"/>
    </row>
    <row r="43" spans="1:12" s="24" customFormat="1" ht="21" customHeight="1" x14ac:dyDescent="0.2">
      <c r="A43" s="27" t="s">
        <v>44</v>
      </c>
      <c r="D43" s="28"/>
      <c r="E43" s="29"/>
      <c r="F43" s="28"/>
      <c r="G43" s="29"/>
      <c r="H43" s="28"/>
      <c r="I43" s="29"/>
      <c r="J43" s="28"/>
      <c r="L43" s="28"/>
    </row>
    <row r="44" spans="1:12" s="24" customFormat="1" ht="9" customHeight="1" x14ac:dyDescent="0.2">
      <c r="A44" s="27"/>
      <c r="D44" s="28"/>
      <c r="E44" s="29"/>
      <c r="F44" s="28"/>
      <c r="G44" s="29"/>
      <c r="H44" s="28"/>
      <c r="I44" s="29"/>
      <c r="J44" s="28"/>
      <c r="L44" s="28"/>
    </row>
    <row r="45" spans="1:12" s="24" customFormat="1" ht="20.25" customHeight="1" x14ac:dyDescent="0.25">
      <c r="A45" s="32" t="s">
        <v>30</v>
      </c>
      <c r="D45" s="28"/>
      <c r="E45" s="29"/>
      <c r="F45" s="28"/>
      <c r="G45" s="29"/>
      <c r="H45" s="28"/>
      <c r="I45" s="29"/>
      <c r="J45" s="28"/>
      <c r="L45" s="28"/>
    </row>
    <row r="46" spans="1:12" s="24" customFormat="1" ht="6" customHeight="1" x14ac:dyDescent="0.2">
      <c r="D46" s="28"/>
      <c r="E46" s="29"/>
      <c r="F46" s="28"/>
      <c r="G46" s="29"/>
      <c r="H46" s="28"/>
      <c r="I46" s="29"/>
      <c r="J46" s="28"/>
      <c r="L46" s="28"/>
    </row>
    <row r="47" spans="1:12" s="24" customFormat="1" ht="15" x14ac:dyDescent="0.2">
      <c r="A47" s="27" t="s">
        <v>21</v>
      </c>
      <c r="D47" s="28">
        <v>10000</v>
      </c>
      <c r="E47" s="29"/>
      <c r="F47" s="28">
        <f t="shared" si="1"/>
        <v>0</v>
      </c>
      <c r="G47" s="29"/>
      <c r="H47" s="28"/>
      <c r="I47" s="29"/>
      <c r="J47" s="28"/>
      <c r="L47" s="28">
        <f t="shared" si="2"/>
        <v>10000</v>
      </c>
    </row>
    <row r="48" spans="1:12" s="24" customFormat="1" ht="15" x14ac:dyDescent="0.2">
      <c r="D48" s="28"/>
      <c r="E48" s="29"/>
      <c r="F48" s="28"/>
      <c r="G48" s="29"/>
      <c r="H48" s="28"/>
      <c r="I48" s="29"/>
      <c r="J48" s="28"/>
      <c r="L48" s="28"/>
    </row>
    <row r="49" spans="1:12" s="24" customFormat="1" ht="15.75" x14ac:dyDescent="0.25">
      <c r="A49" s="32" t="s">
        <v>31</v>
      </c>
      <c r="D49" s="28"/>
      <c r="E49" s="29"/>
      <c r="F49" s="28"/>
      <c r="G49" s="29"/>
      <c r="H49" s="28"/>
      <c r="I49" s="29"/>
      <c r="J49" s="28"/>
      <c r="L49" s="28"/>
    </row>
    <row r="50" spans="1:12" s="24" customFormat="1" ht="21" customHeight="1" x14ac:dyDescent="0.2">
      <c r="A50" s="27" t="s">
        <v>32</v>
      </c>
      <c r="B50" s="27"/>
      <c r="D50" s="28">
        <v>5500</v>
      </c>
      <c r="E50" s="29"/>
      <c r="F50" s="28">
        <f t="shared" si="1"/>
        <v>0</v>
      </c>
      <c r="G50" s="29"/>
      <c r="H50" s="28"/>
      <c r="I50" s="29"/>
      <c r="J50" s="28"/>
      <c r="L50" s="28">
        <f t="shared" si="2"/>
        <v>5500</v>
      </c>
    </row>
    <row r="51" spans="1:12" s="24" customFormat="1" ht="21" customHeight="1" x14ac:dyDescent="0.2">
      <c r="A51" s="27"/>
      <c r="B51" s="27"/>
      <c r="D51" s="28"/>
      <c r="E51" s="29"/>
      <c r="F51" s="28"/>
      <c r="G51" s="29"/>
      <c r="H51" s="28"/>
      <c r="I51" s="29"/>
      <c r="J51" s="28"/>
      <c r="L51" s="28"/>
    </row>
    <row r="52" spans="1:12" s="24" customFormat="1" ht="21" customHeight="1" x14ac:dyDescent="0.25">
      <c r="A52" s="32" t="s">
        <v>35</v>
      </c>
      <c r="B52" s="27"/>
      <c r="D52" s="28"/>
      <c r="E52" s="29"/>
      <c r="F52" s="28"/>
      <c r="G52" s="29"/>
      <c r="H52" s="28"/>
      <c r="I52" s="29"/>
      <c r="J52" s="28"/>
      <c r="L52" s="28"/>
    </row>
    <row r="53" spans="1:12" s="24" customFormat="1" ht="21" customHeight="1" x14ac:dyDescent="0.2">
      <c r="A53" s="27" t="s">
        <v>33</v>
      </c>
      <c r="B53" s="27"/>
      <c r="D53" s="28">
        <v>693</v>
      </c>
      <c r="E53" s="29"/>
      <c r="F53" s="28">
        <f t="shared" si="1"/>
        <v>0</v>
      </c>
      <c r="G53" s="29"/>
      <c r="H53" s="28"/>
      <c r="I53" s="29"/>
      <c r="J53" s="28"/>
      <c r="L53" s="28">
        <f t="shared" si="2"/>
        <v>693</v>
      </c>
    </row>
    <row r="54" spans="1:12" s="24" customFormat="1" ht="21" customHeight="1" x14ac:dyDescent="0.2">
      <c r="A54" s="27" t="s">
        <v>34</v>
      </c>
      <c r="B54" s="27"/>
      <c r="D54" s="28">
        <v>307</v>
      </c>
      <c r="E54" s="29"/>
      <c r="F54" s="28">
        <f t="shared" si="1"/>
        <v>0</v>
      </c>
      <c r="G54" s="29"/>
      <c r="H54" s="28"/>
      <c r="I54" s="29"/>
      <c r="J54" s="28"/>
      <c r="L54" s="28">
        <f t="shared" si="2"/>
        <v>307</v>
      </c>
    </row>
    <row r="55" spans="1:12" s="24" customFormat="1" ht="15" x14ac:dyDescent="0.2">
      <c r="A55" s="27"/>
      <c r="D55" s="28"/>
      <c r="E55" s="29"/>
      <c r="F55" s="28"/>
      <c r="G55" s="29"/>
      <c r="H55" s="28"/>
      <c r="I55" s="29"/>
      <c r="J55" s="28"/>
      <c r="L55" s="28"/>
    </row>
    <row r="56" spans="1:12" s="24" customFormat="1" ht="15" x14ac:dyDescent="0.2">
      <c r="A56" s="24" t="s">
        <v>45</v>
      </c>
      <c r="D56" s="28">
        <v>360</v>
      </c>
      <c r="E56" s="29"/>
      <c r="F56" s="28">
        <f t="shared" si="1"/>
        <v>0</v>
      </c>
      <c r="G56" s="29"/>
      <c r="H56" s="28"/>
      <c r="I56" s="29"/>
      <c r="J56" s="28"/>
      <c r="L56" s="28">
        <f t="shared" si="2"/>
        <v>360</v>
      </c>
    </row>
    <row r="57" spans="1:12" s="24" customFormat="1" ht="15" x14ac:dyDescent="0.2">
      <c r="A57" s="27"/>
      <c r="D57" s="28"/>
      <c r="E57" s="29"/>
      <c r="F57" s="28"/>
      <c r="G57" s="29"/>
      <c r="H57" s="28"/>
      <c r="I57" s="29"/>
      <c r="J57" s="28"/>
      <c r="L57" s="28"/>
    </row>
    <row r="58" spans="1:12" s="24" customFormat="1" ht="29.25" customHeight="1" x14ac:dyDescent="0.25">
      <c r="A58" s="27"/>
      <c r="C58" s="30" t="s">
        <v>9</v>
      </c>
      <c r="D58" s="28">
        <f>SUM(D16:D57)</f>
        <v>224013</v>
      </c>
      <c r="E58" s="29"/>
      <c r="F58" s="28">
        <f t="shared" si="1"/>
        <v>0</v>
      </c>
      <c r="G58" s="29"/>
      <c r="H58" s="28"/>
      <c r="I58" s="29"/>
      <c r="J58" s="28"/>
      <c r="L58" s="28">
        <f t="shared" si="2"/>
        <v>224013</v>
      </c>
    </row>
    <row r="59" spans="1:12" s="24" customFormat="1" ht="4.5" customHeight="1" x14ac:dyDescent="0.2">
      <c r="D59" s="28"/>
      <c r="E59" s="29"/>
      <c r="F59" s="28"/>
      <c r="G59" s="29"/>
      <c r="H59" s="28"/>
      <c r="I59" s="29"/>
      <c r="J59" s="28"/>
      <c r="L59" s="28"/>
    </row>
    <row r="60" spans="1:12" s="24" customFormat="1" ht="15" x14ac:dyDescent="0.2">
      <c r="A60" s="27" t="s">
        <v>10</v>
      </c>
      <c r="D60" s="28"/>
      <c r="E60" s="29"/>
      <c r="F60" s="28"/>
      <c r="G60" s="29"/>
      <c r="H60" s="28"/>
      <c r="I60" s="29"/>
      <c r="J60" s="28"/>
      <c r="L60" s="28"/>
    </row>
    <row r="61" spans="1:12" s="24" customFormat="1" ht="4.5" customHeight="1" x14ac:dyDescent="0.2">
      <c r="D61" s="28"/>
      <c r="E61" s="29"/>
      <c r="F61" s="28"/>
      <c r="G61" s="29"/>
      <c r="H61" s="29"/>
      <c r="I61" s="29"/>
      <c r="J61" s="28"/>
      <c r="L61" s="28"/>
    </row>
    <row r="62" spans="1:12" s="32" customFormat="1" ht="31.5" customHeight="1" thickBot="1" x14ac:dyDescent="0.3">
      <c r="C62" s="30" t="s">
        <v>11</v>
      </c>
      <c r="D62" s="28">
        <f>D58</f>
        <v>224013</v>
      </c>
      <c r="E62" s="29"/>
      <c r="F62" s="28">
        <f t="shared" si="1"/>
        <v>0</v>
      </c>
      <c r="G62" s="29"/>
      <c r="H62" s="33"/>
      <c r="I62" s="29"/>
      <c r="J62" s="28"/>
      <c r="L62" s="28">
        <f t="shared" si="2"/>
        <v>224013</v>
      </c>
    </row>
    <row r="63" spans="1:12" ht="24" customHeight="1" thickTop="1" x14ac:dyDescent="0.2"/>
    <row r="64" spans="1:12" ht="22.5" customHeight="1" x14ac:dyDescent="0.2"/>
    <row r="65" spans="1:11" s="36" customFormat="1" ht="38.25" customHeight="1" x14ac:dyDescent="0.2">
      <c r="A65" s="72" t="s">
        <v>20</v>
      </c>
      <c r="B65" s="73"/>
      <c r="C65" s="73"/>
      <c r="D65" s="73"/>
      <c r="E65" s="73"/>
      <c r="F65" s="73"/>
      <c r="G65" s="73"/>
      <c r="H65" s="73"/>
      <c r="I65" s="74"/>
      <c r="J65" s="34"/>
      <c r="K65" s="35"/>
    </row>
    <row r="66" spans="1:11" ht="17.25" customHeight="1" x14ac:dyDescent="0.2">
      <c r="G66" s="37"/>
    </row>
    <row r="67" spans="1:11" s="59" customFormat="1" x14ac:dyDescent="0.2">
      <c r="A67" s="38"/>
      <c r="B67" s="38"/>
      <c r="C67" s="38"/>
      <c r="D67" s="38"/>
      <c r="E67" s="39"/>
      <c r="F67" s="40"/>
      <c r="G67" s="41"/>
      <c r="J67" s="5"/>
    </row>
    <row r="68" spans="1:11" ht="12.75" customHeight="1" x14ac:dyDescent="0.2">
      <c r="A68" s="43"/>
      <c r="B68" s="44"/>
      <c r="C68" s="44"/>
      <c r="D68" s="45"/>
      <c r="E68" s="43"/>
      <c r="F68" s="45"/>
      <c r="G68" s="46"/>
      <c r="H68" s="47"/>
      <c r="I68" s="48"/>
      <c r="J68" s="47"/>
      <c r="K68" s="59"/>
    </row>
    <row r="69" spans="1:11" ht="12.75" customHeight="1" x14ac:dyDescent="0.2">
      <c r="B69" s="37" t="s">
        <v>12</v>
      </c>
      <c r="C69" s="58" t="s">
        <v>13</v>
      </c>
      <c r="D69"/>
      <c r="E69" s="46"/>
      <c r="F69" s="49"/>
      <c r="G69" s="46"/>
      <c r="H69" s="50" t="s">
        <v>14</v>
      </c>
      <c r="I69" s="51"/>
      <c r="J69" s="52"/>
      <c r="K69" s="59"/>
    </row>
    <row r="70" spans="1:11" ht="25.5" customHeight="1" x14ac:dyDescent="0.2">
      <c r="B70" s="47"/>
      <c r="C70" s="48"/>
      <c r="D70" s="47"/>
      <c r="E70" s="48"/>
      <c r="F70" s="47"/>
      <c r="H70" s="47"/>
      <c r="I70" s="48"/>
      <c r="J70" s="47"/>
      <c r="K70" s="46"/>
    </row>
    <row r="71" spans="1:11" x14ac:dyDescent="0.2">
      <c r="C71" s="53" t="s">
        <v>15</v>
      </c>
      <c r="I71" s="54" t="s">
        <v>16</v>
      </c>
    </row>
  </sheetData>
  <mergeCells count="4">
    <mergeCell ref="A6:K6"/>
    <mergeCell ref="F10:G10"/>
    <mergeCell ref="I10:J10"/>
    <mergeCell ref="A65:I65"/>
  </mergeCells>
  <pageMargins left="0.7" right="0.7" top="0.75" bottom="0.75" header="0.3" footer="0.3"/>
  <pageSetup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1"/>
  <sheetViews>
    <sheetView workbookViewId="0">
      <selection activeCell="H31" sqref="H31"/>
    </sheetView>
  </sheetViews>
  <sheetFormatPr defaultRowHeight="12.75" x14ac:dyDescent="0.2"/>
  <cols>
    <col min="3" max="3" width="25.5703125" customWidth="1"/>
    <col min="4" max="4" width="16.7109375" style="5" customWidth="1"/>
    <col min="5" max="5" width="6.5703125" customWidth="1"/>
    <col min="6" max="6" width="16.7109375" style="5" customWidth="1"/>
    <col min="7" max="7" width="6.5703125" customWidth="1"/>
    <col min="8" max="8" width="16.7109375" style="5" customWidth="1"/>
    <col min="9" max="9" width="6.5703125" customWidth="1"/>
    <col min="10" max="10" width="16.7109375" style="5" customWidth="1"/>
    <col min="11" max="11" width="6.7109375" customWidth="1"/>
    <col min="12" max="12" width="14.7109375" customWidth="1"/>
  </cols>
  <sheetData>
    <row r="1" spans="1:12" ht="9.75" customHeight="1" x14ac:dyDescent="0.25">
      <c r="A1" s="1"/>
      <c r="B1" s="2"/>
      <c r="C1" s="2"/>
      <c r="D1" s="2"/>
      <c r="E1" s="2"/>
      <c r="F1" s="2"/>
      <c r="G1" s="2"/>
      <c r="H1" s="2"/>
      <c r="I1" s="2"/>
      <c r="J1" s="2"/>
      <c r="K1" s="2"/>
    </row>
    <row r="2" spans="1:12" ht="15.75" x14ac:dyDescent="0.25">
      <c r="A2" s="1" t="s">
        <v>0</v>
      </c>
      <c r="B2" s="2"/>
      <c r="C2" s="2"/>
      <c r="D2" s="2"/>
      <c r="E2" s="2"/>
      <c r="F2" s="2"/>
      <c r="G2" s="2"/>
      <c r="H2" s="2"/>
      <c r="I2" s="2"/>
      <c r="J2" s="2"/>
      <c r="K2" s="2"/>
    </row>
    <row r="3" spans="1:12" ht="15.75" x14ac:dyDescent="0.25">
      <c r="A3" s="1" t="s">
        <v>23</v>
      </c>
      <c r="B3" s="2"/>
      <c r="C3" s="2"/>
      <c r="D3" s="2"/>
      <c r="E3" s="2"/>
      <c r="F3" s="2"/>
      <c r="G3" s="2"/>
      <c r="H3" s="2"/>
      <c r="I3" s="2"/>
      <c r="J3" s="2"/>
      <c r="K3" s="2"/>
    </row>
    <row r="4" spans="1:12" ht="19.5" customHeight="1" x14ac:dyDescent="0.25">
      <c r="A4" s="1" t="s">
        <v>36</v>
      </c>
      <c r="B4" s="2"/>
      <c r="C4" s="2"/>
      <c r="D4" s="2"/>
      <c r="E4" s="2"/>
      <c r="F4" s="2"/>
      <c r="G4" s="2"/>
      <c r="H4" s="2"/>
      <c r="I4" s="2"/>
      <c r="J4" s="2"/>
      <c r="K4" s="2"/>
    </row>
    <row r="5" spans="1:12" ht="12.75" customHeight="1" x14ac:dyDescent="0.25">
      <c r="A5" s="3"/>
      <c r="B5" s="2"/>
      <c r="C5" s="2"/>
      <c r="D5" s="2"/>
      <c r="E5" s="2"/>
      <c r="F5" s="1"/>
      <c r="G5" s="2"/>
      <c r="H5" s="2"/>
      <c r="I5" s="2"/>
      <c r="J5" s="2"/>
      <c r="K5" s="2"/>
    </row>
    <row r="6" spans="1:12" s="4" customFormat="1" ht="24.75" customHeight="1" x14ac:dyDescent="0.25">
      <c r="A6" s="67" t="s">
        <v>50</v>
      </c>
      <c r="B6" s="67"/>
      <c r="C6" s="67"/>
      <c r="D6" s="67"/>
      <c r="E6" s="67"/>
      <c r="F6" s="67"/>
      <c r="G6" s="67"/>
      <c r="H6" s="67"/>
      <c r="I6" s="67"/>
      <c r="J6" s="67"/>
      <c r="K6" s="67"/>
    </row>
    <row r="7" spans="1:12" ht="6.75" customHeight="1" x14ac:dyDescent="0.2"/>
    <row r="8" spans="1:12" s="10" customFormat="1" ht="23.25" customHeight="1" x14ac:dyDescent="0.25">
      <c r="A8" s="6" t="s">
        <v>1</v>
      </c>
      <c r="B8" s="55"/>
      <c r="C8" s="7"/>
      <c r="D8" s="8"/>
      <c r="E8" s="9"/>
      <c r="I8" s="9"/>
      <c r="J8" s="9"/>
    </row>
    <row r="9" spans="1:12" s="10" customFormat="1" ht="8.25" customHeight="1" x14ac:dyDescent="0.25">
      <c r="A9" s="11"/>
      <c r="C9" s="12"/>
      <c r="D9" s="13"/>
      <c r="F9" s="14"/>
      <c r="I9" s="15"/>
      <c r="J9" s="13"/>
    </row>
    <row r="10" spans="1:12" ht="25.5" customHeight="1" x14ac:dyDescent="0.2">
      <c r="C10" s="16" t="s">
        <v>2</v>
      </c>
      <c r="D10" s="57" t="s">
        <v>37</v>
      </c>
      <c r="F10" s="68" t="s">
        <v>3</v>
      </c>
      <c r="G10" s="69"/>
      <c r="I10" s="70" t="s">
        <v>17</v>
      </c>
      <c r="J10" s="71"/>
    </row>
    <row r="11" spans="1:12" ht="15" customHeight="1" x14ac:dyDescent="0.2">
      <c r="A11" s="17"/>
      <c r="D11" s="18"/>
      <c r="F11" s="19"/>
      <c r="G11" s="20"/>
    </row>
    <row r="12" spans="1:12" s="17" customFormat="1" ht="35.25" customHeight="1" x14ac:dyDescent="0.25">
      <c r="A12" s="21" t="s">
        <v>4</v>
      </c>
      <c r="D12" s="22" t="s">
        <v>5</v>
      </c>
      <c r="E12" s="23"/>
      <c r="F12" s="22" t="s">
        <v>6</v>
      </c>
      <c r="H12" s="22" t="s">
        <v>7</v>
      </c>
      <c r="J12" s="22" t="s">
        <v>8</v>
      </c>
      <c r="L12" s="22" t="s">
        <v>18</v>
      </c>
    </row>
    <row r="14" spans="1:12" s="24" customFormat="1" ht="15.75" x14ac:dyDescent="0.25">
      <c r="A14" s="56" t="s">
        <v>38</v>
      </c>
      <c r="D14" s="25"/>
      <c r="E14" s="26"/>
      <c r="F14" s="25"/>
      <c r="G14" s="26"/>
      <c r="H14" s="25"/>
      <c r="I14" s="26"/>
      <c r="J14" s="25"/>
    </row>
    <row r="15" spans="1:12" s="24" customFormat="1" ht="8.25" customHeight="1" x14ac:dyDescent="0.2">
      <c r="D15" s="25"/>
      <c r="E15" s="26"/>
      <c r="F15" s="25"/>
      <c r="G15" s="26"/>
      <c r="H15" s="25"/>
      <c r="I15" s="26"/>
      <c r="J15" s="25"/>
    </row>
    <row r="16" spans="1:12" s="24" customFormat="1" ht="15" x14ac:dyDescent="0.2">
      <c r="A16" s="24" t="s">
        <v>39</v>
      </c>
      <c r="D16" s="28"/>
      <c r="E16" s="29"/>
      <c r="F16" s="28">
        <f>H16+J16</f>
        <v>0</v>
      </c>
      <c r="G16" s="29"/>
      <c r="H16" s="28"/>
      <c r="I16" s="29"/>
      <c r="J16" s="28"/>
      <c r="L16" s="28">
        <f>D16-F16</f>
        <v>0</v>
      </c>
    </row>
    <row r="17" spans="1:12" s="24" customFormat="1" ht="8.25" customHeight="1" x14ac:dyDescent="0.2">
      <c r="D17" s="28"/>
      <c r="E17" s="26"/>
      <c r="F17" s="28"/>
      <c r="G17" s="26"/>
      <c r="H17" s="28"/>
      <c r="I17" s="26"/>
      <c r="J17" s="28"/>
      <c r="L17" s="28"/>
    </row>
    <row r="18" spans="1:12" s="24" customFormat="1" ht="17.25" customHeight="1" x14ac:dyDescent="0.2">
      <c r="A18" s="24" t="s">
        <v>40</v>
      </c>
      <c r="D18" s="28">
        <v>200</v>
      </c>
      <c r="E18" s="26"/>
      <c r="F18" s="28">
        <f t="shared" ref="F18:F62" si="0">H18+J18</f>
        <v>0</v>
      </c>
      <c r="G18" s="26"/>
      <c r="H18" s="28"/>
      <c r="I18" s="26"/>
      <c r="J18" s="28"/>
      <c r="L18" s="28">
        <f t="shared" ref="L18:L22" si="1">D18-F18</f>
        <v>200</v>
      </c>
    </row>
    <row r="19" spans="1:12" s="24" customFormat="1" ht="8.25" customHeight="1" x14ac:dyDescent="0.2">
      <c r="D19" s="28"/>
      <c r="E19" s="26"/>
      <c r="F19" s="28"/>
      <c r="G19" s="26"/>
      <c r="H19" s="28"/>
      <c r="I19" s="26"/>
      <c r="J19" s="28"/>
      <c r="L19" s="28"/>
    </row>
    <row r="20" spans="1:12" s="24" customFormat="1" ht="17.25" customHeight="1" x14ac:dyDescent="0.2">
      <c r="A20" s="64" t="s">
        <v>46</v>
      </c>
      <c r="B20" s="64"/>
      <c r="C20" s="64"/>
      <c r="D20" s="66">
        <v>7900</v>
      </c>
      <c r="E20" s="26"/>
      <c r="F20" s="28">
        <f t="shared" si="0"/>
        <v>0</v>
      </c>
      <c r="G20" s="26"/>
      <c r="H20" s="28"/>
      <c r="I20" s="26"/>
      <c r="J20" s="28"/>
      <c r="L20" s="28">
        <f t="shared" si="1"/>
        <v>7900</v>
      </c>
    </row>
    <row r="21" spans="1:12" s="24" customFormat="1" ht="6" customHeight="1" x14ac:dyDescent="0.2">
      <c r="D21" s="28"/>
      <c r="E21" s="29"/>
      <c r="F21" s="28"/>
      <c r="G21" s="29"/>
      <c r="H21" s="28"/>
      <c r="I21" s="29"/>
      <c r="J21" s="28"/>
      <c r="L21" s="28"/>
    </row>
    <row r="22" spans="1:12" s="24" customFormat="1" ht="20.25" customHeight="1" x14ac:dyDescent="0.2">
      <c r="A22" s="24" t="s">
        <v>42</v>
      </c>
      <c r="D22" s="28">
        <v>35847</v>
      </c>
      <c r="E22" s="26"/>
      <c r="F22" s="28">
        <f t="shared" si="0"/>
        <v>0</v>
      </c>
      <c r="G22" s="26"/>
      <c r="H22" s="28"/>
      <c r="I22" s="26"/>
      <c r="J22" s="28"/>
      <c r="L22" s="28">
        <f t="shared" si="1"/>
        <v>35847</v>
      </c>
    </row>
    <row r="23" spans="1:12" s="24" customFormat="1" ht="16.5" customHeight="1" x14ac:dyDescent="0.2">
      <c r="A23" s="60"/>
      <c r="B23" s="60"/>
      <c r="C23" s="60"/>
      <c r="D23" s="28"/>
      <c r="E23" s="26"/>
      <c r="F23" s="28"/>
      <c r="G23" s="26"/>
      <c r="H23" s="28"/>
      <c r="I23" s="26"/>
      <c r="J23" s="28"/>
      <c r="L23" s="28"/>
    </row>
    <row r="24" spans="1:12" s="24" customFormat="1" ht="15.75" x14ac:dyDescent="0.25">
      <c r="A24" s="56" t="s">
        <v>22</v>
      </c>
      <c r="D24" s="28"/>
      <c r="E24" s="29"/>
      <c r="F24" s="28"/>
      <c r="G24" s="29"/>
      <c r="H24" s="28"/>
      <c r="I24" s="29"/>
      <c r="J24" s="28"/>
      <c r="L24" s="28"/>
    </row>
    <row r="25" spans="1:12" s="24" customFormat="1" ht="8.25" customHeight="1" x14ac:dyDescent="0.2">
      <c r="D25" s="28"/>
      <c r="E25" s="26"/>
      <c r="F25" s="28"/>
      <c r="G25" s="26"/>
      <c r="H25" s="28"/>
      <c r="I25" s="26"/>
      <c r="J25" s="28"/>
      <c r="L25" s="28"/>
    </row>
    <row r="26" spans="1:12" s="24" customFormat="1" ht="15" x14ac:dyDescent="0.2">
      <c r="A26" s="27" t="s">
        <v>24</v>
      </c>
      <c r="D26" s="28">
        <v>62750</v>
      </c>
      <c r="E26" s="29"/>
      <c r="F26" s="28">
        <f t="shared" si="0"/>
        <v>0</v>
      </c>
      <c r="G26" s="29"/>
      <c r="H26" s="28"/>
      <c r="I26" s="29"/>
      <c r="J26" s="28"/>
      <c r="L26" s="28">
        <f t="shared" ref="L26:L62" si="2">D26-F26</f>
        <v>62750</v>
      </c>
    </row>
    <row r="27" spans="1:12" s="24" customFormat="1" ht="8.25" customHeight="1" x14ac:dyDescent="0.2">
      <c r="D27" s="28"/>
      <c r="E27" s="26"/>
      <c r="F27" s="28"/>
      <c r="G27" s="26"/>
      <c r="H27" s="28"/>
      <c r="I27" s="26"/>
      <c r="J27" s="28"/>
      <c r="L27" s="28"/>
    </row>
    <row r="28" spans="1:12" s="24" customFormat="1" ht="15" x14ac:dyDescent="0.2">
      <c r="A28" s="27" t="s">
        <v>25</v>
      </c>
      <c r="D28" s="28">
        <v>35708</v>
      </c>
      <c r="E28" s="29"/>
      <c r="F28" s="28">
        <f t="shared" si="0"/>
        <v>0</v>
      </c>
      <c r="G28" s="29"/>
      <c r="H28" s="28"/>
      <c r="I28" s="29"/>
      <c r="J28" s="28"/>
      <c r="L28" s="28">
        <f t="shared" si="2"/>
        <v>35708</v>
      </c>
    </row>
    <row r="29" spans="1:12" s="24" customFormat="1" ht="15" x14ac:dyDescent="0.2">
      <c r="A29" s="27"/>
      <c r="D29" s="28"/>
      <c r="E29" s="29"/>
      <c r="F29" s="28"/>
      <c r="G29" s="29"/>
      <c r="H29" s="28"/>
      <c r="I29" s="29"/>
      <c r="J29" s="28"/>
      <c r="L29" s="28"/>
    </row>
    <row r="30" spans="1:12" s="24" customFormat="1" ht="15" x14ac:dyDescent="0.2">
      <c r="A30" s="27" t="s">
        <v>26</v>
      </c>
      <c r="D30" s="28">
        <v>300</v>
      </c>
      <c r="E30" s="29"/>
      <c r="F30" s="28">
        <f t="shared" si="0"/>
        <v>0</v>
      </c>
      <c r="G30" s="29"/>
      <c r="H30" s="28"/>
      <c r="I30" s="29"/>
      <c r="J30" s="28"/>
      <c r="L30" s="28">
        <f t="shared" si="2"/>
        <v>300</v>
      </c>
    </row>
    <row r="31" spans="1:12" s="24" customFormat="1" ht="9" customHeight="1" x14ac:dyDescent="0.2">
      <c r="D31" s="28"/>
      <c r="E31" s="29"/>
      <c r="F31" s="28"/>
      <c r="G31" s="29"/>
      <c r="H31" s="28"/>
      <c r="I31" s="29"/>
      <c r="J31" s="28"/>
      <c r="L31" s="28"/>
    </row>
    <row r="32" spans="1:12" ht="15" x14ac:dyDescent="0.2">
      <c r="F32" s="28"/>
      <c r="L32" s="28"/>
    </row>
    <row r="33" spans="1:12" s="24" customFormat="1" ht="21" customHeight="1" x14ac:dyDescent="0.2">
      <c r="A33" s="27" t="s">
        <v>27</v>
      </c>
      <c r="D33" s="28"/>
      <c r="E33" s="29"/>
      <c r="F33" s="28">
        <f t="shared" si="0"/>
        <v>0</v>
      </c>
      <c r="G33" s="29"/>
      <c r="H33" s="28"/>
      <c r="I33" s="29"/>
      <c r="J33" s="28"/>
      <c r="L33" s="28">
        <f t="shared" si="2"/>
        <v>0</v>
      </c>
    </row>
    <row r="34" spans="1:12" s="24" customFormat="1" ht="8.25" customHeight="1" x14ac:dyDescent="0.2">
      <c r="D34" s="28"/>
      <c r="E34" s="26"/>
      <c r="F34" s="28"/>
      <c r="G34" s="26"/>
      <c r="H34" s="28"/>
      <c r="I34" s="26"/>
      <c r="J34" s="28"/>
      <c r="L34" s="28"/>
    </row>
    <row r="35" spans="1:12" s="24" customFormat="1" ht="18" customHeight="1" x14ac:dyDescent="0.2">
      <c r="A35" s="27"/>
      <c r="D35" s="28"/>
      <c r="E35" s="29"/>
      <c r="F35" s="28"/>
      <c r="G35" s="29"/>
      <c r="H35" s="28"/>
      <c r="I35" s="29"/>
      <c r="J35" s="28"/>
      <c r="L35" s="28"/>
    </row>
    <row r="36" spans="1:12" s="24" customFormat="1" ht="21" customHeight="1" x14ac:dyDescent="0.25">
      <c r="A36" s="32" t="s">
        <v>19</v>
      </c>
      <c r="D36" s="28"/>
      <c r="E36" s="29"/>
      <c r="F36" s="28"/>
      <c r="G36" s="29"/>
      <c r="H36" s="28"/>
      <c r="I36" s="29"/>
      <c r="J36" s="28"/>
      <c r="L36" s="28"/>
    </row>
    <row r="37" spans="1:12" s="24" customFormat="1" ht="8.25" customHeight="1" x14ac:dyDescent="0.2">
      <c r="D37" s="28"/>
      <c r="E37" s="26"/>
      <c r="F37" s="28"/>
      <c r="G37" s="26"/>
      <c r="H37" s="28"/>
      <c r="I37" s="26"/>
      <c r="J37" s="28"/>
      <c r="L37" s="28"/>
    </row>
    <row r="38" spans="1:12" s="24" customFormat="1" ht="18.75" customHeight="1" x14ac:dyDescent="0.2">
      <c r="A38" s="27" t="s">
        <v>28</v>
      </c>
      <c r="D38" s="28">
        <v>5183</v>
      </c>
      <c r="E38" s="29"/>
      <c r="F38" s="28">
        <f t="shared" si="0"/>
        <v>0</v>
      </c>
      <c r="G38" s="29"/>
      <c r="H38" s="28"/>
      <c r="I38" s="29"/>
      <c r="J38" s="28"/>
      <c r="L38" s="28">
        <f t="shared" si="2"/>
        <v>5183</v>
      </c>
    </row>
    <row r="39" spans="1:12" s="24" customFormat="1" ht="22.5" customHeight="1" x14ac:dyDescent="0.2">
      <c r="A39" s="27" t="s">
        <v>29</v>
      </c>
      <c r="D39" s="28">
        <v>67</v>
      </c>
      <c r="E39" s="29"/>
      <c r="F39" s="28">
        <f t="shared" si="0"/>
        <v>0</v>
      </c>
      <c r="G39" s="29"/>
      <c r="H39" s="28"/>
      <c r="I39" s="29"/>
      <c r="J39" s="28"/>
      <c r="L39" s="28">
        <f t="shared" si="2"/>
        <v>67</v>
      </c>
    </row>
    <row r="40" spans="1:12" s="24" customFormat="1" ht="8.25" customHeight="1" x14ac:dyDescent="0.2">
      <c r="D40" s="28"/>
      <c r="E40" s="26"/>
      <c r="F40" s="28"/>
      <c r="G40" s="26"/>
      <c r="H40" s="28"/>
      <c r="I40" s="26"/>
      <c r="J40" s="28"/>
      <c r="L40" s="28"/>
    </row>
    <row r="41" spans="1:12" s="24" customFormat="1" ht="18" customHeight="1" x14ac:dyDescent="0.2">
      <c r="A41" s="27" t="s">
        <v>43</v>
      </c>
      <c r="D41" s="28"/>
      <c r="E41" s="29"/>
      <c r="F41" s="28">
        <f t="shared" si="0"/>
        <v>0</v>
      </c>
      <c r="G41" s="29"/>
      <c r="H41" s="28"/>
      <c r="I41" s="29"/>
      <c r="J41" s="28"/>
      <c r="L41" s="28">
        <f t="shared" si="2"/>
        <v>0</v>
      </c>
    </row>
    <row r="42" spans="1:12" s="24" customFormat="1" ht="6" customHeight="1" x14ac:dyDescent="0.2">
      <c r="A42" s="27"/>
      <c r="D42" s="28"/>
      <c r="E42" s="29"/>
      <c r="F42" s="28"/>
      <c r="G42" s="29"/>
      <c r="H42" s="28"/>
      <c r="I42" s="29"/>
      <c r="J42" s="28"/>
      <c r="L42" s="28"/>
    </row>
    <row r="43" spans="1:12" s="24" customFormat="1" ht="21" customHeight="1" x14ac:dyDescent="0.2">
      <c r="A43" s="27" t="s">
        <v>44</v>
      </c>
      <c r="D43" s="28"/>
      <c r="E43" s="29"/>
      <c r="F43" s="28"/>
      <c r="G43" s="29"/>
      <c r="H43" s="28"/>
      <c r="I43" s="29"/>
      <c r="J43" s="28"/>
      <c r="L43" s="28"/>
    </row>
    <row r="44" spans="1:12" s="24" customFormat="1" ht="9" customHeight="1" x14ac:dyDescent="0.2">
      <c r="A44" s="27"/>
      <c r="D44" s="28"/>
      <c r="E44" s="29"/>
      <c r="F44" s="28"/>
      <c r="G44" s="29"/>
      <c r="H44" s="28"/>
      <c r="I44" s="29"/>
      <c r="J44" s="28"/>
      <c r="L44" s="28"/>
    </row>
    <row r="45" spans="1:12" s="24" customFormat="1" ht="20.25" customHeight="1" x14ac:dyDescent="0.25">
      <c r="A45" s="32" t="s">
        <v>30</v>
      </c>
      <c r="D45" s="28"/>
      <c r="E45" s="29"/>
      <c r="F45" s="28"/>
      <c r="G45" s="29"/>
      <c r="H45" s="28"/>
      <c r="I45" s="29"/>
      <c r="J45" s="28"/>
      <c r="L45" s="28"/>
    </row>
    <row r="46" spans="1:12" s="24" customFormat="1" ht="6" customHeight="1" x14ac:dyDescent="0.2">
      <c r="D46" s="28"/>
      <c r="E46" s="29"/>
      <c r="F46" s="28"/>
      <c r="G46" s="29"/>
      <c r="H46" s="28"/>
      <c r="I46" s="29"/>
      <c r="J46" s="28"/>
      <c r="L46" s="28"/>
    </row>
    <row r="47" spans="1:12" s="24" customFormat="1" ht="15" x14ac:dyDescent="0.2">
      <c r="A47" s="27" t="s">
        <v>21</v>
      </c>
      <c r="D47" s="28"/>
      <c r="E47" s="29"/>
      <c r="F47" s="28">
        <f t="shared" si="0"/>
        <v>0</v>
      </c>
      <c r="G47" s="29"/>
      <c r="H47" s="28"/>
      <c r="I47" s="29"/>
      <c r="J47" s="28"/>
      <c r="L47" s="28">
        <f t="shared" si="2"/>
        <v>0</v>
      </c>
    </row>
    <row r="48" spans="1:12" s="24" customFormat="1" ht="15" x14ac:dyDescent="0.2">
      <c r="D48" s="28"/>
      <c r="E48" s="29"/>
      <c r="F48" s="28"/>
      <c r="G48" s="29"/>
      <c r="H48" s="28"/>
      <c r="I48" s="29"/>
      <c r="J48" s="28"/>
      <c r="L48" s="28"/>
    </row>
    <row r="49" spans="1:12" s="24" customFormat="1" ht="15.75" x14ac:dyDescent="0.25">
      <c r="A49" s="32" t="s">
        <v>31</v>
      </c>
      <c r="D49" s="28"/>
      <c r="E49" s="29"/>
      <c r="F49" s="28"/>
      <c r="G49" s="29"/>
      <c r="H49" s="28"/>
      <c r="I49" s="29"/>
      <c r="J49" s="28"/>
      <c r="L49" s="28"/>
    </row>
    <row r="50" spans="1:12" s="24" customFormat="1" ht="21" customHeight="1" x14ac:dyDescent="0.2">
      <c r="A50" s="27" t="s">
        <v>32</v>
      </c>
      <c r="B50" s="27"/>
      <c r="D50" s="28">
        <v>3935</v>
      </c>
      <c r="E50" s="29"/>
      <c r="F50" s="28">
        <f t="shared" si="0"/>
        <v>0</v>
      </c>
      <c r="G50" s="29"/>
      <c r="H50" s="28"/>
      <c r="I50" s="29"/>
      <c r="J50" s="28"/>
      <c r="L50" s="28">
        <f t="shared" si="2"/>
        <v>3935</v>
      </c>
    </row>
    <row r="51" spans="1:12" s="24" customFormat="1" ht="21" customHeight="1" x14ac:dyDescent="0.2">
      <c r="A51" s="27"/>
      <c r="B51" s="27"/>
      <c r="D51" s="28"/>
      <c r="E51" s="29"/>
      <c r="F51" s="28"/>
      <c r="G51" s="29"/>
      <c r="H51" s="28"/>
      <c r="I51" s="29"/>
      <c r="J51" s="28"/>
      <c r="L51" s="28"/>
    </row>
    <row r="52" spans="1:12" s="24" customFormat="1" ht="21" customHeight="1" x14ac:dyDescent="0.25">
      <c r="A52" s="32" t="s">
        <v>35</v>
      </c>
      <c r="B52" s="27"/>
      <c r="D52" s="28"/>
      <c r="E52" s="29"/>
      <c r="F52" s="28"/>
      <c r="G52" s="29"/>
      <c r="H52" s="28"/>
      <c r="I52" s="29"/>
      <c r="J52" s="28"/>
      <c r="L52" s="28"/>
    </row>
    <row r="53" spans="1:12" s="24" customFormat="1" ht="21" customHeight="1" x14ac:dyDescent="0.2">
      <c r="A53" s="27" t="s">
        <v>33</v>
      </c>
      <c r="B53" s="27"/>
      <c r="D53" s="28">
        <v>1400</v>
      </c>
      <c r="E53" s="29"/>
      <c r="F53" s="28">
        <f t="shared" si="0"/>
        <v>0</v>
      </c>
      <c r="G53" s="29"/>
      <c r="H53" s="28"/>
      <c r="I53" s="29"/>
      <c r="J53" s="28"/>
      <c r="L53" s="28">
        <f t="shared" si="2"/>
        <v>1400</v>
      </c>
    </row>
    <row r="54" spans="1:12" s="24" customFormat="1" ht="21" customHeight="1" x14ac:dyDescent="0.2">
      <c r="A54" s="27" t="s">
        <v>34</v>
      </c>
      <c r="B54" s="27"/>
      <c r="D54" s="28">
        <v>600</v>
      </c>
      <c r="E54" s="29"/>
      <c r="F54" s="28">
        <f t="shared" si="0"/>
        <v>0</v>
      </c>
      <c r="G54" s="29"/>
      <c r="H54" s="28"/>
      <c r="I54" s="29"/>
      <c r="J54" s="28"/>
      <c r="L54" s="28">
        <f t="shared" si="2"/>
        <v>600</v>
      </c>
    </row>
    <row r="55" spans="1:12" s="24" customFormat="1" ht="15" x14ac:dyDescent="0.2">
      <c r="A55" s="27"/>
      <c r="D55" s="28"/>
      <c r="E55" s="29"/>
      <c r="F55" s="28"/>
      <c r="G55" s="29"/>
      <c r="H55" s="28"/>
      <c r="I55" s="29"/>
      <c r="J55" s="28"/>
      <c r="L55" s="28"/>
    </row>
    <row r="56" spans="1:12" s="24" customFormat="1" ht="15" x14ac:dyDescent="0.2">
      <c r="A56" s="24" t="s">
        <v>45</v>
      </c>
      <c r="D56" s="28">
        <v>1160</v>
      </c>
      <c r="E56" s="29"/>
      <c r="F56" s="28">
        <f t="shared" si="0"/>
        <v>0</v>
      </c>
      <c r="G56" s="29"/>
      <c r="H56" s="28"/>
      <c r="I56" s="29"/>
      <c r="J56" s="28"/>
      <c r="L56" s="28">
        <f t="shared" si="2"/>
        <v>1160</v>
      </c>
    </row>
    <row r="57" spans="1:12" s="24" customFormat="1" ht="15" x14ac:dyDescent="0.2">
      <c r="A57" s="27"/>
      <c r="D57" s="28"/>
      <c r="E57" s="29"/>
      <c r="F57" s="28"/>
      <c r="G57" s="29"/>
      <c r="H57" s="28"/>
      <c r="I57" s="29"/>
      <c r="J57" s="28"/>
      <c r="L57" s="28"/>
    </row>
    <row r="58" spans="1:12" s="24" customFormat="1" ht="29.25" customHeight="1" x14ac:dyDescent="0.25">
      <c r="A58" s="27"/>
      <c r="C58" s="30" t="s">
        <v>9</v>
      </c>
      <c r="D58" s="28">
        <f>SUM(D16:D57)</f>
        <v>155050</v>
      </c>
      <c r="E58" s="29"/>
      <c r="F58" s="28">
        <f t="shared" si="0"/>
        <v>0</v>
      </c>
      <c r="G58" s="29"/>
      <c r="H58" s="28"/>
      <c r="I58" s="29"/>
      <c r="J58" s="28"/>
      <c r="L58" s="28">
        <f t="shared" si="2"/>
        <v>155050</v>
      </c>
    </row>
    <row r="59" spans="1:12" s="24" customFormat="1" ht="4.5" customHeight="1" x14ac:dyDescent="0.2">
      <c r="D59" s="28"/>
      <c r="E59" s="29"/>
      <c r="F59" s="28"/>
      <c r="G59" s="29"/>
      <c r="H59" s="28"/>
      <c r="I59" s="29"/>
      <c r="J59" s="28"/>
      <c r="L59" s="28"/>
    </row>
    <row r="60" spans="1:12" s="24" customFormat="1" ht="15" x14ac:dyDescent="0.2">
      <c r="A60" s="27" t="s">
        <v>10</v>
      </c>
      <c r="D60" s="28"/>
      <c r="E60" s="29"/>
      <c r="F60" s="28"/>
      <c r="G60" s="29"/>
      <c r="H60" s="28"/>
      <c r="I60" s="29"/>
      <c r="J60" s="28"/>
      <c r="L60" s="28"/>
    </row>
    <row r="61" spans="1:12" s="24" customFormat="1" ht="4.5" customHeight="1" x14ac:dyDescent="0.2">
      <c r="D61" s="28"/>
      <c r="E61" s="29"/>
      <c r="F61" s="28"/>
      <c r="G61" s="29"/>
      <c r="H61" s="29"/>
      <c r="I61" s="29"/>
      <c r="J61" s="28"/>
      <c r="L61" s="28"/>
    </row>
    <row r="62" spans="1:12" s="32" customFormat="1" ht="31.5" customHeight="1" thickBot="1" x14ac:dyDescent="0.3">
      <c r="C62" s="30" t="s">
        <v>11</v>
      </c>
      <c r="D62" s="28">
        <f>D58</f>
        <v>155050</v>
      </c>
      <c r="E62" s="29"/>
      <c r="F62" s="28">
        <f t="shared" si="0"/>
        <v>0</v>
      </c>
      <c r="G62" s="29"/>
      <c r="H62" s="33"/>
      <c r="I62" s="29"/>
      <c r="J62" s="28"/>
      <c r="L62" s="28">
        <f t="shared" si="2"/>
        <v>155050</v>
      </c>
    </row>
    <row r="63" spans="1:12" ht="24" customHeight="1" thickTop="1" x14ac:dyDescent="0.2"/>
    <row r="64" spans="1:12" ht="22.5" customHeight="1" x14ac:dyDescent="0.2"/>
    <row r="65" spans="1:11" s="36" customFormat="1" ht="38.25" customHeight="1" x14ac:dyDescent="0.2">
      <c r="A65" s="72" t="s">
        <v>20</v>
      </c>
      <c r="B65" s="73"/>
      <c r="C65" s="73"/>
      <c r="D65" s="73"/>
      <c r="E65" s="73"/>
      <c r="F65" s="73"/>
      <c r="G65" s="73"/>
      <c r="H65" s="73"/>
      <c r="I65" s="74"/>
      <c r="J65" s="34"/>
      <c r="K65" s="35"/>
    </row>
    <row r="66" spans="1:11" ht="17.25" customHeight="1" x14ac:dyDescent="0.2">
      <c r="G66" s="37"/>
    </row>
    <row r="67" spans="1:11" s="59" customFormat="1" x14ac:dyDescent="0.2">
      <c r="A67" s="38"/>
      <c r="B67" s="38"/>
      <c r="C67" s="38"/>
      <c r="D67" s="38"/>
      <c r="E67" s="39"/>
      <c r="F67" s="40"/>
      <c r="G67" s="41"/>
      <c r="J67" s="5"/>
    </row>
    <row r="68" spans="1:11" ht="12.75" customHeight="1" x14ac:dyDescent="0.2">
      <c r="A68" s="43"/>
      <c r="B68" s="44"/>
      <c r="C68" s="44"/>
      <c r="D68" s="45"/>
      <c r="E68" s="43"/>
      <c r="F68" s="45"/>
      <c r="G68" s="46"/>
      <c r="H68" s="47"/>
      <c r="I68" s="48"/>
      <c r="J68" s="47"/>
      <c r="K68" s="59"/>
    </row>
    <row r="69" spans="1:11" ht="12.75" customHeight="1" x14ac:dyDescent="0.2">
      <c r="B69" s="37" t="s">
        <v>12</v>
      </c>
      <c r="C69" s="58" t="s">
        <v>13</v>
      </c>
      <c r="D69"/>
      <c r="E69" s="46"/>
      <c r="F69" s="49"/>
      <c r="G69" s="46"/>
      <c r="H69" s="50" t="s">
        <v>14</v>
      </c>
      <c r="I69" s="51"/>
      <c r="J69" s="52"/>
      <c r="K69" s="59"/>
    </row>
    <row r="70" spans="1:11" ht="25.5" customHeight="1" x14ac:dyDescent="0.2">
      <c r="B70" s="47"/>
      <c r="C70" s="48"/>
      <c r="D70" s="47"/>
      <c r="E70" s="48"/>
      <c r="F70" s="47"/>
      <c r="H70" s="47"/>
      <c r="I70" s="48"/>
      <c r="J70" s="47"/>
      <c r="K70" s="46"/>
    </row>
    <row r="71" spans="1:11" x14ac:dyDescent="0.2">
      <c r="C71" s="53" t="s">
        <v>15</v>
      </c>
      <c r="I71" s="54" t="s">
        <v>16</v>
      </c>
    </row>
  </sheetData>
  <mergeCells count="4">
    <mergeCell ref="A6:K6"/>
    <mergeCell ref="F10:G10"/>
    <mergeCell ref="I10:J10"/>
    <mergeCell ref="A65:I65"/>
  </mergeCells>
  <pageMargins left="0.7" right="0.7" top="0.75" bottom="0.75" header="0.3" footer="0.3"/>
  <pageSetup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0"/>
  <sheetViews>
    <sheetView tabSelected="1" workbookViewId="0">
      <selection activeCell="H23" sqref="H23"/>
    </sheetView>
  </sheetViews>
  <sheetFormatPr defaultRowHeight="12.75" x14ac:dyDescent="0.2"/>
  <cols>
    <col min="3" max="3" width="25.5703125" customWidth="1"/>
    <col min="4" max="4" width="16.7109375" style="5" customWidth="1"/>
    <col min="5" max="5" width="6.5703125" customWidth="1"/>
    <col min="6" max="6" width="16.7109375" style="5" customWidth="1"/>
    <col min="7" max="7" width="6.5703125" customWidth="1"/>
    <col min="8" max="8" width="16.7109375" style="5" customWidth="1"/>
    <col min="9" max="9" width="6.5703125" customWidth="1"/>
    <col min="10" max="10" width="16.7109375" style="5" customWidth="1"/>
    <col min="11" max="11" width="6.7109375" customWidth="1"/>
    <col min="12" max="12" width="14.7109375" customWidth="1"/>
  </cols>
  <sheetData>
    <row r="1" spans="1:12" ht="9.75" customHeight="1" x14ac:dyDescent="0.25">
      <c r="A1" s="1"/>
      <c r="B1" s="2"/>
      <c r="C1" s="2"/>
      <c r="D1" s="2"/>
      <c r="E1" s="2"/>
      <c r="F1" s="2"/>
      <c r="G1" s="2"/>
      <c r="H1" s="2"/>
      <c r="I1" s="2"/>
      <c r="J1" s="2"/>
      <c r="K1" s="2"/>
    </row>
    <row r="2" spans="1:12" ht="15.75" x14ac:dyDescent="0.25">
      <c r="A2" s="1" t="s">
        <v>0</v>
      </c>
      <c r="B2" s="2"/>
      <c r="C2" s="2"/>
      <c r="D2" s="2"/>
      <c r="E2" s="2"/>
      <c r="F2" s="2"/>
      <c r="G2" s="2"/>
      <c r="H2" s="2"/>
      <c r="I2" s="2"/>
      <c r="J2" s="2"/>
      <c r="K2" s="2"/>
    </row>
    <row r="3" spans="1:12" ht="15.75" x14ac:dyDescent="0.25">
      <c r="A3" s="1" t="s">
        <v>23</v>
      </c>
      <c r="B3" s="2"/>
      <c r="C3" s="2"/>
      <c r="D3" s="2"/>
      <c r="E3" s="2"/>
      <c r="F3" s="2"/>
      <c r="G3" s="2"/>
      <c r="H3" s="2"/>
      <c r="I3" s="2"/>
      <c r="J3" s="2"/>
      <c r="K3" s="2"/>
    </row>
    <row r="4" spans="1:12" ht="19.5" customHeight="1" x14ac:dyDescent="0.25">
      <c r="A4" s="1" t="s">
        <v>36</v>
      </c>
      <c r="B4" s="2"/>
      <c r="C4" s="2"/>
      <c r="D4" s="2"/>
      <c r="E4" s="2"/>
      <c r="F4" s="2"/>
      <c r="G4" s="2"/>
      <c r="H4" s="2"/>
      <c r="I4" s="2"/>
      <c r="J4" s="2"/>
      <c r="K4" s="2"/>
    </row>
    <row r="5" spans="1:12" ht="12.75" customHeight="1" x14ac:dyDescent="0.25">
      <c r="A5" s="3"/>
      <c r="B5" s="2"/>
      <c r="C5" s="2"/>
      <c r="D5" s="2"/>
      <c r="E5" s="2"/>
      <c r="F5" s="1"/>
      <c r="G5" s="2"/>
      <c r="H5" s="2"/>
      <c r="I5" s="2"/>
      <c r="J5" s="2"/>
      <c r="K5" s="2"/>
    </row>
    <row r="6" spans="1:12" s="4" customFormat="1" ht="24.75" customHeight="1" x14ac:dyDescent="0.25">
      <c r="A6" s="67" t="s">
        <v>50</v>
      </c>
      <c r="B6" s="67"/>
      <c r="C6" s="67"/>
      <c r="D6" s="67"/>
      <c r="E6" s="67"/>
      <c r="F6" s="67"/>
      <c r="G6" s="67"/>
      <c r="H6" s="67"/>
      <c r="I6" s="67"/>
      <c r="J6" s="67"/>
      <c r="K6" s="67"/>
    </row>
    <row r="7" spans="1:12" ht="6.75" customHeight="1" x14ac:dyDescent="0.2"/>
    <row r="8" spans="1:12" s="10" customFormat="1" ht="23.25" customHeight="1" x14ac:dyDescent="0.25">
      <c r="A8" s="6" t="s">
        <v>1</v>
      </c>
      <c r="B8" s="55"/>
      <c r="C8" s="7"/>
      <c r="D8" s="8"/>
      <c r="E8" s="9"/>
      <c r="I8" s="9"/>
      <c r="J8" s="9"/>
    </row>
    <row r="9" spans="1:12" s="10" customFormat="1" ht="8.25" customHeight="1" x14ac:dyDescent="0.25">
      <c r="A9" s="11"/>
      <c r="C9" s="12"/>
      <c r="D9" s="13"/>
      <c r="F9" s="14"/>
      <c r="I9" s="15"/>
      <c r="J9" s="13"/>
    </row>
    <row r="10" spans="1:12" ht="25.5" customHeight="1" x14ac:dyDescent="0.2">
      <c r="C10" s="16" t="s">
        <v>2</v>
      </c>
      <c r="D10" s="57" t="s">
        <v>37</v>
      </c>
      <c r="F10" s="68" t="s">
        <v>3</v>
      </c>
      <c r="G10" s="69"/>
      <c r="I10" s="70" t="s">
        <v>17</v>
      </c>
      <c r="J10" s="71"/>
    </row>
    <row r="11" spans="1:12" ht="15" customHeight="1" x14ac:dyDescent="0.2">
      <c r="A11" s="17"/>
      <c r="D11" s="18"/>
      <c r="F11" s="19"/>
      <c r="G11" s="20"/>
    </row>
    <row r="12" spans="1:12" s="17" customFormat="1" ht="35.25" customHeight="1" x14ac:dyDescent="0.25">
      <c r="A12" s="21" t="s">
        <v>4</v>
      </c>
      <c r="D12" s="22" t="s">
        <v>5</v>
      </c>
      <c r="E12" s="23"/>
      <c r="F12" s="22" t="s">
        <v>6</v>
      </c>
      <c r="H12" s="22" t="s">
        <v>7</v>
      </c>
      <c r="J12" s="22" t="s">
        <v>8</v>
      </c>
      <c r="L12" s="22" t="s">
        <v>18</v>
      </c>
    </row>
    <row r="14" spans="1:12" s="24" customFormat="1" ht="15.75" x14ac:dyDescent="0.25">
      <c r="A14" s="56" t="s">
        <v>38</v>
      </c>
      <c r="D14" s="25"/>
      <c r="E14" s="26"/>
      <c r="F14" s="25"/>
      <c r="G14" s="26"/>
      <c r="H14" s="25"/>
      <c r="I14" s="26"/>
      <c r="J14" s="25"/>
    </row>
    <row r="15" spans="1:12" s="24" customFormat="1" ht="8.25" customHeight="1" x14ac:dyDescent="0.2">
      <c r="D15" s="25"/>
      <c r="E15" s="26"/>
      <c r="F15" s="25"/>
      <c r="G15" s="26"/>
      <c r="H15" s="25"/>
      <c r="I15" s="26"/>
      <c r="J15" s="25"/>
    </row>
    <row r="16" spans="1:12" s="24" customFormat="1" ht="15" x14ac:dyDescent="0.2">
      <c r="A16" s="60" t="s">
        <v>39</v>
      </c>
      <c r="D16" s="28"/>
      <c r="E16" s="29"/>
      <c r="F16" s="28">
        <f>H16+J16</f>
        <v>0</v>
      </c>
      <c r="G16" s="29"/>
      <c r="H16" s="28"/>
      <c r="I16" s="29"/>
      <c r="J16" s="28"/>
      <c r="L16" s="28">
        <f>D16-F16</f>
        <v>0</v>
      </c>
    </row>
    <row r="17" spans="1:12" s="24" customFormat="1" ht="8.25" customHeight="1" x14ac:dyDescent="0.2">
      <c r="D17" s="28"/>
      <c r="E17" s="26"/>
      <c r="F17" s="28"/>
      <c r="G17" s="26"/>
      <c r="H17" s="28"/>
      <c r="I17" s="26"/>
      <c r="J17" s="28"/>
      <c r="L17" s="28"/>
    </row>
    <row r="18" spans="1:12" s="24" customFormat="1" ht="17.25" customHeight="1" x14ac:dyDescent="0.2">
      <c r="A18" s="53" t="s">
        <v>40</v>
      </c>
      <c r="B18" s="53"/>
      <c r="C18" s="53"/>
      <c r="D18" s="61"/>
      <c r="E18" s="26"/>
      <c r="F18" s="28">
        <f t="shared" ref="F18:F61" si="0">H18+J18</f>
        <v>0</v>
      </c>
      <c r="G18" s="26"/>
      <c r="H18" s="28"/>
      <c r="I18" s="26"/>
      <c r="J18" s="28"/>
      <c r="L18" s="28">
        <f t="shared" ref="L18:L22" si="1">D18-F18</f>
        <v>0</v>
      </c>
    </row>
    <row r="19" spans="1:12" s="24" customFormat="1" ht="8.25" customHeight="1" x14ac:dyDescent="0.2">
      <c r="D19" s="28"/>
      <c r="E19" s="26"/>
      <c r="F19" s="28"/>
      <c r="G19" s="26"/>
      <c r="H19" s="28"/>
      <c r="I19" s="26"/>
      <c r="J19" s="28"/>
      <c r="L19" s="28"/>
    </row>
    <row r="20" spans="1:12" s="24" customFormat="1" ht="17.25" customHeight="1" x14ac:dyDescent="0.2">
      <c r="A20" s="62" t="s">
        <v>41</v>
      </c>
      <c r="B20" s="62"/>
      <c r="C20" s="62"/>
      <c r="D20" s="66">
        <v>2000</v>
      </c>
      <c r="E20" s="26"/>
      <c r="F20" s="28">
        <f t="shared" si="0"/>
        <v>0</v>
      </c>
      <c r="G20" s="26"/>
      <c r="H20" s="28"/>
      <c r="I20" s="26"/>
      <c r="J20" s="28"/>
      <c r="L20" s="28">
        <f t="shared" si="1"/>
        <v>2000</v>
      </c>
    </row>
    <row r="21" spans="1:12" s="24" customFormat="1" ht="6" customHeight="1" x14ac:dyDescent="0.2">
      <c r="A21" s="27"/>
      <c r="D21" s="28"/>
      <c r="E21" s="29"/>
      <c r="F21" s="28"/>
      <c r="G21" s="29"/>
      <c r="H21" s="28"/>
      <c r="I21" s="29"/>
      <c r="J21" s="28"/>
      <c r="L21" s="28"/>
    </row>
    <row r="22" spans="1:12" s="24" customFormat="1" ht="20.25" customHeight="1" x14ac:dyDescent="0.2">
      <c r="A22" s="60" t="s">
        <v>42</v>
      </c>
      <c r="B22" s="60"/>
      <c r="C22" s="60"/>
      <c r="D22" s="28">
        <v>4120</v>
      </c>
      <c r="E22" s="26"/>
      <c r="F22" s="28">
        <f t="shared" si="0"/>
        <v>0</v>
      </c>
      <c r="G22" s="26"/>
      <c r="H22" s="28"/>
      <c r="I22" s="26"/>
      <c r="J22" s="28"/>
      <c r="L22" s="28">
        <f t="shared" si="1"/>
        <v>4120</v>
      </c>
    </row>
    <row r="23" spans="1:12" s="24" customFormat="1" ht="16.5" customHeight="1" x14ac:dyDescent="0.2">
      <c r="A23" s="60"/>
      <c r="B23" s="60"/>
      <c r="C23" s="60"/>
      <c r="D23" s="28"/>
      <c r="E23" s="26"/>
      <c r="F23" s="28"/>
      <c r="G23" s="26"/>
      <c r="H23" s="28"/>
      <c r="I23" s="26"/>
      <c r="J23" s="28"/>
      <c r="L23" s="28"/>
    </row>
    <row r="24" spans="1:12" s="24" customFormat="1" ht="15.75" x14ac:dyDescent="0.25">
      <c r="A24" s="56" t="s">
        <v>22</v>
      </c>
      <c r="D24" s="28"/>
      <c r="E24" s="29"/>
      <c r="F24" s="28"/>
      <c r="G24" s="29"/>
      <c r="H24" s="28"/>
      <c r="I24" s="29"/>
      <c r="J24" s="28"/>
      <c r="L24" s="28"/>
    </row>
    <row r="25" spans="1:12" s="24" customFormat="1" ht="8.25" customHeight="1" x14ac:dyDescent="0.2">
      <c r="D25" s="28"/>
      <c r="E25" s="26"/>
      <c r="F25" s="28"/>
      <c r="G25" s="26"/>
      <c r="H25" s="28"/>
      <c r="I25" s="26"/>
      <c r="J25" s="28"/>
      <c r="L25" s="28"/>
    </row>
    <row r="26" spans="1:12" s="24" customFormat="1" ht="15" x14ac:dyDescent="0.2">
      <c r="A26" s="27" t="s">
        <v>24</v>
      </c>
      <c r="D26" s="28">
        <v>38744</v>
      </c>
      <c r="E26" s="29"/>
      <c r="F26" s="28">
        <f t="shared" si="0"/>
        <v>0</v>
      </c>
      <c r="G26" s="29"/>
      <c r="H26" s="28"/>
      <c r="I26" s="29"/>
      <c r="J26" s="28"/>
      <c r="L26" s="28">
        <f t="shared" ref="L26:L61" si="2">D26-F26</f>
        <v>38744</v>
      </c>
    </row>
    <row r="27" spans="1:12" s="24" customFormat="1" ht="8.25" customHeight="1" x14ac:dyDescent="0.2">
      <c r="D27" s="28"/>
      <c r="E27" s="26"/>
      <c r="F27" s="28"/>
      <c r="G27" s="26"/>
      <c r="H27" s="28"/>
      <c r="I27" s="26"/>
      <c r="J27" s="28"/>
      <c r="L27" s="28"/>
    </row>
    <row r="28" spans="1:12" s="24" customFormat="1" ht="15" x14ac:dyDescent="0.2">
      <c r="A28" s="27" t="s">
        <v>25</v>
      </c>
      <c r="D28" s="28">
        <v>21353</v>
      </c>
      <c r="E28" s="29"/>
      <c r="F28" s="28">
        <f t="shared" si="0"/>
        <v>0</v>
      </c>
      <c r="G28" s="29"/>
      <c r="H28" s="28"/>
      <c r="I28" s="29"/>
      <c r="J28" s="28"/>
      <c r="L28" s="28">
        <f t="shared" si="2"/>
        <v>21353</v>
      </c>
    </row>
    <row r="29" spans="1:12" s="24" customFormat="1" ht="9" customHeight="1" x14ac:dyDescent="0.2">
      <c r="A29" s="27"/>
      <c r="D29" s="28"/>
      <c r="E29" s="29"/>
      <c r="F29" s="28"/>
      <c r="G29" s="29"/>
      <c r="H29" s="28"/>
      <c r="I29" s="29"/>
      <c r="J29" s="28"/>
      <c r="L29" s="28"/>
    </row>
    <row r="30" spans="1:12" s="24" customFormat="1" ht="15" x14ac:dyDescent="0.2">
      <c r="A30" s="27" t="s">
        <v>26</v>
      </c>
      <c r="D30" s="28"/>
      <c r="E30" s="29"/>
      <c r="F30" s="28">
        <f t="shared" si="0"/>
        <v>0</v>
      </c>
      <c r="G30" s="29"/>
      <c r="H30" s="28"/>
      <c r="I30" s="29"/>
      <c r="J30" s="28"/>
      <c r="L30" s="28">
        <f t="shared" si="2"/>
        <v>0</v>
      </c>
    </row>
    <row r="31" spans="1:12" s="24" customFormat="1" ht="6.75" customHeight="1" x14ac:dyDescent="0.2">
      <c r="D31" s="28"/>
      <c r="E31" s="29"/>
      <c r="F31" s="28"/>
      <c r="G31" s="29"/>
      <c r="H31" s="28"/>
      <c r="I31" s="29"/>
      <c r="J31" s="28"/>
      <c r="L31" s="28"/>
    </row>
    <row r="32" spans="1:12" s="24" customFormat="1" ht="21" customHeight="1" x14ac:dyDescent="0.2">
      <c r="A32" s="27" t="s">
        <v>27</v>
      </c>
      <c r="D32" s="28"/>
      <c r="E32" s="29"/>
      <c r="F32" s="28">
        <f t="shared" si="0"/>
        <v>0</v>
      </c>
      <c r="G32" s="29"/>
      <c r="H32" s="28"/>
      <c r="I32" s="29"/>
      <c r="J32" s="28"/>
      <c r="L32" s="28">
        <f t="shared" si="2"/>
        <v>0</v>
      </c>
    </row>
    <row r="33" spans="1:12" s="24" customFormat="1" ht="8.25" customHeight="1" x14ac:dyDescent="0.2">
      <c r="D33" s="28"/>
      <c r="E33" s="26"/>
      <c r="F33" s="28"/>
      <c r="G33" s="26"/>
      <c r="H33" s="28"/>
      <c r="I33" s="26"/>
      <c r="J33" s="28"/>
      <c r="L33" s="28"/>
    </row>
    <row r="34" spans="1:12" s="24" customFormat="1" ht="18" customHeight="1" x14ac:dyDescent="0.2">
      <c r="A34" s="27"/>
      <c r="D34" s="28"/>
      <c r="E34" s="29"/>
      <c r="F34" s="28"/>
      <c r="G34" s="29"/>
      <c r="H34" s="28"/>
      <c r="I34" s="29"/>
      <c r="J34" s="28"/>
      <c r="L34" s="28"/>
    </row>
    <row r="35" spans="1:12" s="24" customFormat="1" ht="21" customHeight="1" x14ac:dyDescent="0.25">
      <c r="A35" s="32" t="s">
        <v>19</v>
      </c>
      <c r="D35" s="28"/>
      <c r="E35" s="29"/>
      <c r="F35" s="28"/>
      <c r="G35" s="29"/>
      <c r="H35" s="28"/>
      <c r="I35" s="29"/>
      <c r="J35" s="28"/>
      <c r="L35" s="28"/>
    </row>
    <row r="36" spans="1:12" s="24" customFormat="1" ht="8.25" customHeight="1" x14ac:dyDescent="0.2">
      <c r="D36" s="28"/>
      <c r="E36" s="26"/>
      <c r="F36" s="28"/>
      <c r="G36" s="26"/>
      <c r="H36" s="28"/>
      <c r="I36" s="26"/>
      <c r="J36" s="28"/>
      <c r="L36" s="28"/>
    </row>
    <row r="37" spans="1:12" s="24" customFormat="1" ht="18.75" customHeight="1" x14ac:dyDescent="0.2">
      <c r="A37" s="27" t="s">
        <v>28</v>
      </c>
      <c r="D37" s="28">
        <v>380</v>
      </c>
      <c r="E37" s="29"/>
      <c r="F37" s="28">
        <f t="shared" si="0"/>
        <v>0</v>
      </c>
      <c r="G37" s="29"/>
      <c r="H37" s="28"/>
      <c r="I37" s="29"/>
      <c r="J37" s="28"/>
      <c r="L37" s="28">
        <f t="shared" si="2"/>
        <v>380</v>
      </c>
    </row>
    <row r="38" spans="1:12" s="24" customFormat="1" ht="22.5" customHeight="1" x14ac:dyDescent="0.2">
      <c r="A38" s="27" t="s">
        <v>29</v>
      </c>
      <c r="D38" s="28">
        <v>66</v>
      </c>
      <c r="E38" s="29"/>
      <c r="F38" s="28">
        <f t="shared" si="0"/>
        <v>0</v>
      </c>
      <c r="G38" s="29"/>
      <c r="H38" s="28"/>
      <c r="I38" s="29"/>
      <c r="J38" s="28"/>
      <c r="L38" s="28">
        <f t="shared" si="2"/>
        <v>66</v>
      </c>
    </row>
    <row r="39" spans="1:12" s="24" customFormat="1" ht="8.25" customHeight="1" x14ac:dyDescent="0.2">
      <c r="D39" s="28"/>
      <c r="E39" s="26"/>
      <c r="F39" s="28"/>
      <c r="G39" s="26"/>
      <c r="H39" s="28"/>
      <c r="I39" s="26"/>
      <c r="J39" s="28"/>
      <c r="L39" s="28"/>
    </row>
    <row r="40" spans="1:12" s="24" customFormat="1" ht="18" customHeight="1" x14ac:dyDescent="0.2">
      <c r="A40" s="27" t="s">
        <v>43</v>
      </c>
      <c r="D40" s="28"/>
      <c r="E40" s="29"/>
      <c r="F40" s="28">
        <f t="shared" si="0"/>
        <v>0</v>
      </c>
      <c r="G40" s="29"/>
      <c r="H40" s="28"/>
      <c r="I40" s="29"/>
      <c r="J40" s="28"/>
      <c r="L40" s="28">
        <f t="shared" si="2"/>
        <v>0</v>
      </c>
    </row>
    <row r="41" spans="1:12" s="24" customFormat="1" ht="6" customHeight="1" x14ac:dyDescent="0.2">
      <c r="A41" s="27"/>
      <c r="D41" s="28"/>
      <c r="E41" s="29"/>
      <c r="F41" s="28"/>
      <c r="G41" s="29"/>
      <c r="H41" s="28"/>
      <c r="I41" s="29"/>
      <c r="J41" s="28"/>
      <c r="L41" s="28"/>
    </row>
    <row r="42" spans="1:12" s="24" customFormat="1" ht="21" customHeight="1" x14ac:dyDescent="0.2">
      <c r="A42" s="27" t="s">
        <v>44</v>
      </c>
      <c r="D42" s="28">
        <v>6850</v>
      </c>
      <c r="E42" s="29"/>
      <c r="F42" s="28"/>
      <c r="G42" s="29"/>
      <c r="H42" s="28"/>
      <c r="I42" s="29"/>
      <c r="J42" s="28"/>
      <c r="L42" s="28"/>
    </row>
    <row r="43" spans="1:12" s="24" customFormat="1" ht="9" customHeight="1" x14ac:dyDescent="0.2">
      <c r="A43" s="27"/>
      <c r="D43" s="28"/>
      <c r="E43" s="29"/>
      <c r="F43" s="28"/>
      <c r="G43" s="29"/>
      <c r="H43" s="28"/>
      <c r="I43" s="29"/>
      <c r="J43" s="28"/>
      <c r="L43" s="28"/>
    </row>
    <row r="44" spans="1:12" s="24" customFormat="1" ht="20.25" customHeight="1" x14ac:dyDescent="0.25">
      <c r="A44" s="32" t="s">
        <v>30</v>
      </c>
      <c r="D44" s="28"/>
      <c r="E44" s="29"/>
      <c r="F44" s="28"/>
      <c r="G44" s="29"/>
      <c r="H44" s="28"/>
      <c r="I44" s="29"/>
      <c r="J44" s="28"/>
      <c r="L44" s="28"/>
    </row>
    <row r="45" spans="1:12" s="24" customFormat="1" ht="6" customHeight="1" x14ac:dyDescent="0.2">
      <c r="D45" s="28"/>
      <c r="E45" s="29"/>
      <c r="F45" s="28"/>
      <c r="G45" s="29"/>
      <c r="H45" s="28"/>
      <c r="I45" s="29"/>
      <c r="J45" s="28"/>
      <c r="L45" s="28"/>
    </row>
    <row r="46" spans="1:12" s="24" customFormat="1" ht="15" x14ac:dyDescent="0.2">
      <c r="A46" s="27" t="s">
        <v>21</v>
      </c>
      <c r="D46" s="28"/>
      <c r="E46" s="29"/>
      <c r="F46" s="28">
        <f t="shared" si="0"/>
        <v>0</v>
      </c>
      <c r="G46" s="29"/>
      <c r="H46" s="28"/>
      <c r="I46" s="29"/>
      <c r="J46" s="28"/>
      <c r="L46" s="28">
        <f t="shared" si="2"/>
        <v>0</v>
      </c>
    </row>
    <row r="47" spans="1:12" s="24" customFormat="1" ht="15" x14ac:dyDescent="0.2">
      <c r="D47" s="28"/>
      <c r="E47" s="29"/>
      <c r="F47" s="28"/>
      <c r="G47" s="29"/>
      <c r="H47" s="28"/>
      <c r="I47" s="29"/>
      <c r="J47" s="28"/>
      <c r="L47" s="28"/>
    </row>
    <row r="48" spans="1:12" s="24" customFormat="1" ht="15.75" x14ac:dyDescent="0.25">
      <c r="A48" s="32" t="s">
        <v>31</v>
      </c>
      <c r="D48" s="28"/>
      <c r="E48" s="29"/>
      <c r="F48" s="28"/>
      <c r="G48" s="29"/>
      <c r="H48" s="28"/>
      <c r="I48" s="29"/>
      <c r="J48" s="28"/>
      <c r="L48" s="28"/>
    </row>
    <row r="49" spans="1:12" s="24" customFormat="1" ht="21" customHeight="1" x14ac:dyDescent="0.2">
      <c r="A49" s="27" t="s">
        <v>32</v>
      </c>
      <c r="B49" s="27"/>
      <c r="D49" s="28">
        <v>417</v>
      </c>
      <c r="E49" s="29"/>
      <c r="F49" s="28">
        <f t="shared" si="0"/>
        <v>0</v>
      </c>
      <c r="G49" s="29"/>
      <c r="H49" s="28"/>
      <c r="I49" s="29"/>
      <c r="J49" s="28"/>
      <c r="L49" s="28">
        <f t="shared" si="2"/>
        <v>417</v>
      </c>
    </row>
    <row r="50" spans="1:12" s="24" customFormat="1" ht="21" customHeight="1" x14ac:dyDescent="0.2">
      <c r="A50" s="27"/>
      <c r="B50" s="27"/>
      <c r="D50" s="28"/>
      <c r="E50" s="29"/>
      <c r="F50" s="28"/>
      <c r="G50" s="29"/>
      <c r="H50" s="28"/>
      <c r="I50" s="29"/>
      <c r="J50" s="28"/>
      <c r="L50" s="28"/>
    </row>
    <row r="51" spans="1:12" s="24" customFormat="1" ht="21" customHeight="1" x14ac:dyDescent="0.25">
      <c r="A51" s="32" t="s">
        <v>35</v>
      </c>
      <c r="B51" s="27"/>
      <c r="D51" s="28"/>
      <c r="E51" s="29"/>
      <c r="F51" s="28"/>
      <c r="G51" s="29"/>
      <c r="H51" s="28"/>
      <c r="I51" s="29"/>
      <c r="J51" s="28"/>
      <c r="L51" s="28"/>
    </row>
    <row r="52" spans="1:12" s="24" customFormat="1" ht="21" customHeight="1" x14ac:dyDescent="0.2">
      <c r="A52" s="27" t="s">
        <v>33</v>
      </c>
      <c r="B52" s="27"/>
      <c r="D52" s="28">
        <v>1400</v>
      </c>
      <c r="E52" s="29"/>
      <c r="F52" s="28">
        <f t="shared" si="0"/>
        <v>0</v>
      </c>
      <c r="G52" s="29"/>
      <c r="H52" s="28"/>
      <c r="I52" s="29"/>
      <c r="J52" s="28"/>
      <c r="L52" s="28">
        <f t="shared" si="2"/>
        <v>1400</v>
      </c>
    </row>
    <row r="53" spans="1:12" s="24" customFormat="1" ht="21" customHeight="1" x14ac:dyDescent="0.2">
      <c r="A53" s="27" t="s">
        <v>34</v>
      </c>
      <c r="B53" s="27"/>
      <c r="D53" s="28">
        <v>600</v>
      </c>
      <c r="E53" s="29"/>
      <c r="F53" s="28">
        <f t="shared" si="0"/>
        <v>0</v>
      </c>
      <c r="G53" s="29"/>
      <c r="H53" s="28"/>
      <c r="I53" s="29"/>
      <c r="J53" s="28"/>
      <c r="L53" s="28">
        <f t="shared" si="2"/>
        <v>600</v>
      </c>
    </row>
    <row r="54" spans="1:12" s="24" customFormat="1" ht="15" x14ac:dyDescent="0.2">
      <c r="A54" s="27"/>
      <c r="D54" s="28"/>
      <c r="E54" s="29"/>
      <c r="F54" s="28"/>
      <c r="G54" s="29"/>
      <c r="H54" s="28"/>
      <c r="I54" s="29"/>
      <c r="J54" s="28"/>
      <c r="L54" s="28"/>
    </row>
    <row r="55" spans="1:12" s="24" customFormat="1" ht="15" x14ac:dyDescent="0.2">
      <c r="A55" s="24" t="s">
        <v>45</v>
      </c>
      <c r="D55" s="28"/>
      <c r="E55" s="29"/>
      <c r="F55" s="28">
        <f t="shared" si="0"/>
        <v>0</v>
      </c>
      <c r="G55" s="29"/>
      <c r="H55" s="28"/>
      <c r="I55" s="29"/>
      <c r="J55" s="28"/>
      <c r="L55" s="28">
        <f t="shared" si="2"/>
        <v>0</v>
      </c>
    </row>
    <row r="56" spans="1:12" s="24" customFormat="1" ht="15" x14ac:dyDescent="0.2">
      <c r="A56" s="27"/>
      <c r="D56" s="28"/>
      <c r="E56" s="29"/>
      <c r="F56" s="28"/>
      <c r="G56" s="29"/>
      <c r="H56" s="28"/>
      <c r="I56" s="29"/>
      <c r="J56" s="28"/>
      <c r="L56" s="28"/>
    </row>
    <row r="57" spans="1:12" s="24" customFormat="1" ht="29.25" customHeight="1" x14ac:dyDescent="0.25">
      <c r="A57" s="27"/>
      <c r="C57" s="30" t="s">
        <v>9</v>
      </c>
      <c r="D57" s="28">
        <f>SUM(D16:D56)</f>
        <v>75930</v>
      </c>
      <c r="E57" s="29"/>
      <c r="F57" s="28">
        <f t="shared" si="0"/>
        <v>0</v>
      </c>
      <c r="G57" s="29"/>
      <c r="H57" s="28"/>
      <c r="I57" s="29"/>
      <c r="J57" s="28"/>
      <c r="L57" s="28">
        <f t="shared" si="2"/>
        <v>75930</v>
      </c>
    </row>
    <row r="58" spans="1:12" s="24" customFormat="1" ht="4.5" customHeight="1" x14ac:dyDescent="0.2">
      <c r="D58" s="28"/>
      <c r="E58" s="29"/>
      <c r="F58" s="28"/>
      <c r="G58" s="29"/>
      <c r="H58" s="28"/>
      <c r="I58" s="29"/>
      <c r="J58" s="28"/>
      <c r="L58" s="28"/>
    </row>
    <row r="59" spans="1:12" s="24" customFormat="1" ht="15" x14ac:dyDescent="0.2">
      <c r="A59" s="27" t="s">
        <v>10</v>
      </c>
      <c r="D59" s="28"/>
      <c r="E59" s="29"/>
      <c r="F59" s="28"/>
      <c r="G59" s="29"/>
      <c r="H59" s="28"/>
      <c r="I59" s="29"/>
      <c r="J59" s="28"/>
      <c r="L59" s="28"/>
    </row>
    <row r="60" spans="1:12" s="24" customFormat="1" ht="4.5" customHeight="1" x14ac:dyDescent="0.2">
      <c r="D60" s="28"/>
      <c r="E60" s="29"/>
      <c r="F60" s="28"/>
      <c r="G60" s="29"/>
      <c r="H60" s="29"/>
      <c r="I60" s="29"/>
      <c r="J60" s="28"/>
      <c r="L60" s="28"/>
    </row>
    <row r="61" spans="1:12" s="32" customFormat="1" ht="31.5" customHeight="1" thickBot="1" x14ac:dyDescent="0.3">
      <c r="C61" s="30" t="s">
        <v>11</v>
      </c>
      <c r="D61" s="28">
        <f>D57</f>
        <v>75930</v>
      </c>
      <c r="E61" s="29"/>
      <c r="F61" s="28">
        <f t="shared" si="0"/>
        <v>0</v>
      </c>
      <c r="G61" s="29"/>
      <c r="H61" s="33"/>
      <c r="I61" s="29"/>
      <c r="J61" s="28"/>
      <c r="L61" s="28">
        <f t="shared" si="2"/>
        <v>75930</v>
      </c>
    </row>
    <row r="62" spans="1:12" ht="24" customHeight="1" thickTop="1" x14ac:dyDescent="0.2"/>
    <row r="63" spans="1:12" ht="22.5" customHeight="1" x14ac:dyDescent="0.2"/>
    <row r="64" spans="1:12" s="36" customFormat="1" ht="38.25" customHeight="1" x14ac:dyDescent="0.2">
      <c r="A64" s="72" t="s">
        <v>20</v>
      </c>
      <c r="B64" s="73"/>
      <c r="C64" s="73"/>
      <c r="D64" s="73"/>
      <c r="E64" s="73"/>
      <c r="F64" s="73"/>
      <c r="G64" s="73"/>
      <c r="H64" s="73"/>
      <c r="I64" s="74"/>
      <c r="J64" s="34"/>
      <c r="K64" s="35"/>
    </row>
    <row r="65" spans="1:11" ht="17.25" customHeight="1" x14ac:dyDescent="0.2">
      <c r="G65" s="37"/>
    </row>
    <row r="66" spans="1:11" s="59" customFormat="1" x14ac:dyDescent="0.2">
      <c r="A66" s="38"/>
      <c r="B66" s="38"/>
      <c r="C66" s="38"/>
      <c r="D66" s="38"/>
      <c r="E66" s="39"/>
      <c r="F66" s="40"/>
      <c r="G66" s="41"/>
      <c r="J66" s="5"/>
    </row>
    <row r="67" spans="1:11" ht="12.75" customHeight="1" x14ac:dyDescent="0.2">
      <c r="A67" s="43"/>
      <c r="B67" s="44"/>
      <c r="C67" s="44"/>
      <c r="D67" s="45"/>
      <c r="E67" s="43"/>
      <c r="F67" s="45"/>
      <c r="G67" s="46"/>
      <c r="H67" s="47"/>
      <c r="I67" s="48"/>
      <c r="J67" s="47"/>
      <c r="K67" s="59"/>
    </row>
    <row r="68" spans="1:11" ht="12.75" customHeight="1" x14ac:dyDescent="0.2">
      <c r="B68" s="37" t="s">
        <v>12</v>
      </c>
      <c r="C68" s="58" t="s">
        <v>13</v>
      </c>
      <c r="D68"/>
      <c r="E68" s="46"/>
      <c r="F68" s="49"/>
      <c r="G68" s="46"/>
      <c r="H68" s="50" t="s">
        <v>14</v>
      </c>
      <c r="I68" s="51"/>
      <c r="J68" s="52"/>
      <c r="K68" s="59"/>
    </row>
    <row r="69" spans="1:11" ht="25.5" customHeight="1" x14ac:dyDescent="0.2">
      <c r="B69" s="47"/>
      <c r="C69" s="48"/>
      <c r="D69" s="47"/>
      <c r="E69" s="48"/>
      <c r="F69" s="47"/>
      <c r="H69" s="47"/>
      <c r="I69" s="48"/>
      <c r="J69" s="47"/>
      <c r="K69" s="46"/>
    </row>
    <row r="70" spans="1:11" x14ac:dyDescent="0.2">
      <c r="C70" s="53" t="s">
        <v>15</v>
      </c>
      <c r="I70" s="54" t="s">
        <v>16</v>
      </c>
    </row>
  </sheetData>
  <mergeCells count="4">
    <mergeCell ref="A6:K6"/>
    <mergeCell ref="F10:G10"/>
    <mergeCell ref="I10:J10"/>
    <mergeCell ref="A64:I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Combined</vt:lpstr>
      <vt:lpstr>Saline</vt:lpstr>
      <vt:lpstr>Ann Arbor</vt:lpstr>
      <vt:lpstr>Ypsilanti</vt:lpstr>
      <vt:lpstr>Combined!Print_Area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VanFaasen</dc:creator>
  <cp:lastModifiedBy>Elette Collins</cp:lastModifiedBy>
  <cp:lastPrinted>2018-09-18T19:21:50Z</cp:lastPrinted>
  <dcterms:created xsi:type="dcterms:W3CDTF">2012-09-28T16:13:09Z</dcterms:created>
  <dcterms:modified xsi:type="dcterms:W3CDTF">2018-09-28T15:41:10Z</dcterms:modified>
</cp:coreProperties>
</file>